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12" windowWidth="13032" windowHeight="11640" activeTab="0"/>
  </bookViews>
  <sheets>
    <sheet name="общая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<sst xmlns="http://schemas.openxmlformats.org/spreadsheetml/2006/main" count="435" uniqueCount="279">
  <si>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</si>
  <si>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</si>
  <si>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</si>
  <si>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</si>
  <si>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</si>
  <si>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</si>
  <si>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</si>
  <si>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</si>
  <si>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</si>
  <si>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</si>
  <si>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</si>
  <si>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</si>
  <si>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</si>
  <si>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</si>
  <si>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</si>
  <si>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через тепловую сеть</t>
  </si>
  <si>
    <t>Наименование регулирующего органа, принявшего решение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</si>
  <si>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</si>
  <si>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</si>
  <si>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</si>
  <si>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</si>
  <si>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</si>
  <si>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</si>
  <si>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</si>
  <si>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</si>
  <si>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</si>
  <si>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</si>
  <si>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отпуск с коллекторов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</si>
  <si>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</si>
  <si>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</si>
  <si>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</si>
  <si>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</si>
  <si>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</si>
  <si>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</si>
  <si>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</si>
  <si>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</si>
  <si>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</si>
  <si>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</si>
  <si>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</si>
  <si>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</si>
  <si>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</si>
  <si>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</si>
  <si>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</si>
  <si>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</si>
  <si>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</si>
  <si>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</si>
  <si>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</si>
  <si>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</si>
  <si>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</si>
  <si>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</si>
  <si>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</si>
  <si>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</si>
  <si>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</si>
  <si>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</si>
  <si>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</si>
  <si>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</si>
  <si>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</si>
  <si>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</si>
  <si>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</si>
  <si>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</si>
  <si>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</si>
  <si>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</si>
  <si>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</si>
  <si>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</si>
  <si>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</si>
  <si>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</si>
  <si>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</si>
  <si>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</si>
  <si>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</si>
  <si>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</si>
  <si>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</si>
  <si>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</si>
  <si>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</si>
  <si>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</si>
  <si>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</si>
  <si>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</si>
  <si>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</si>
  <si>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</si>
  <si>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</si>
  <si>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</si>
  <si>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</si>
  <si>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</si>
  <si>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</si>
  <si>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</si>
  <si>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</si>
  <si>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</si>
  <si>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</si>
  <si>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</si>
  <si>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</si>
  <si>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</si>
  <si>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</si>
  <si>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</si>
  <si>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</si>
  <si>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</si>
  <si>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</si>
  <si>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</si>
  <si>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</si>
  <si>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</si>
  <si>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</si>
  <si>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</si>
  <si>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</si>
  <si>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</si>
  <si>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</si>
  <si>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</si>
  <si>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</si>
  <si>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</si>
  <si>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</si>
  <si>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</si>
  <si>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</si>
  <si>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</si>
  <si>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</si>
  <si>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</si>
  <si>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</si>
  <si>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</si>
  <si>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</si>
  <si>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</si>
  <si>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</si>
  <si>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</si>
  <si>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</si>
  <si>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</si>
  <si>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</si>
  <si>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</si>
  <si>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</si>
  <si>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</si>
  <si>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</si>
  <si>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</si>
  <si>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</si>
  <si>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</si>
  <si>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</si>
  <si>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</si>
  <si>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</si>
  <si>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</si>
  <si>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</si>
  <si>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</si>
  <si>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</si>
  <si>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</si>
  <si>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</si>
  <si>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</si>
  <si>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</si>
  <si>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</si>
  <si>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</si>
  <si>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</si>
  <si>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</si>
  <si>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</si>
  <si>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</si>
  <si>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</si>
  <si>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</si>
  <si>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</si>
  <si>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</si>
  <si>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</si>
  <si>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</si>
  <si>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</si>
  <si>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</si>
  <si>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</si>
  <si>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</si>
  <si>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</si>
  <si>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</si>
  <si>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</si>
  <si>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</si>
  <si>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</si>
  <si>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</si>
  <si>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</si>
  <si>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</si>
  <si>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</si>
  <si>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</si>
  <si>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</si>
  <si>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</si>
  <si>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</si>
  <si>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</si>
  <si>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</si>
  <si>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</si>
  <si>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</si>
  <si>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</si>
  <si>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</si>
  <si>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</si>
  <si>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</si>
  <si>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</si>
  <si>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</si>
  <si>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</si>
  <si>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</si>
  <si>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</si>
  <si>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</si>
  <si>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</si>
  <si>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</si>
  <si>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</si>
  <si>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</si>
  <si>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</si>
  <si>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</si>
  <si>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</si>
  <si>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</si>
  <si>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</si>
  <si>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</si>
  <si>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</si>
  <si>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</si>
  <si>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</si>
  <si>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</si>
  <si>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</si>
  <si>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</si>
  <si>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</si>
  <si>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</si>
  <si>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</si>
  <si>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</si>
  <si>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</si>
  <si>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</si>
  <si>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</si>
  <si>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</si>
  <si>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</si>
  <si>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</si>
  <si>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</si>
  <si>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</si>
  <si>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</si>
  <si>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</si>
  <si>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</si>
  <si>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</si>
  <si>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</si>
  <si>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</si>
  <si>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</si>
  <si>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</si>
  <si>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</si>
  <si>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</si>
  <si>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</si>
  <si>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</si>
  <si>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</si>
  <si>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</si>
  <si>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</si>
  <si>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</si>
  <si>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</si>
  <si>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Гг.Кинешма у.2-яШуйская д.1</t>
  </si>
  <si>
    <t>Ивановская газета</t>
  </si>
  <si>
    <t>г.Кинешма ул.2-яШуйская д.1</t>
  </si>
  <si>
    <t>производство,передача и сбыт тепловой энергии</t>
  </si>
  <si>
    <t>договор</t>
  </si>
  <si>
    <t>-</t>
  </si>
  <si>
    <t>Служба главного инженера</t>
  </si>
  <si>
    <t>(49331) 75-282; 75-283</t>
  </si>
  <si>
    <t>OGE@kineshma.ru; dmitriew@pisem.net</t>
  </si>
  <si>
    <t xml:space="preserve">Содержание заявки на подключение,  перечень предоставляемых совместно с заявкой документов, и порядок действий сторон определены " ПРАВИЛАМИ ПОДКЛЮЧЕНИЯ ОБЪЕКТА КАПИТАЛЬНОГО СТРОИТЕЛЬСТВА К СЕТЯМ ИНЖЕНЕРНО-ТЕХНИЧЕСКОГО ОБЕСПЕЧЕНИЯ", порядок выдачи тех условий на подключение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ОБЕСПЕЧЕНИЯ", порядок заключения договоров на подключение определен "ПРАВИЛАМИ ЗАКЛЮЧЕНИЯ И ИСПОЛНЕНИЯ ПУБЛИЧНЫХ ДОГОВОРОВ О ПОДКЛЮЧЕНИИ К СИСТЕМАМ КОММУНАЛЬНОЙ ИНФРАСТРУКТУРЫ" Все вышеуазанные документы размещены на сайте нашей организации по адресу   http://RE.KINESHMA.RU
</t>
  </si>
  <si>
    <t>ООО "МИП "Кинешма"</t>
  </si>
  <si>
    <t>г.Кинешма у.2-я Шуйская д.1</t>
  </si>
  <si>
    <t>Общая информация о регулируемой организации</t>
  </si>
  <si>
    <t>ОГРН</t>
  </si>
  <si>
    <t>Дата</t>
  </si>
  <si>
    <t xml:space="preserve">02.02.2012г  </t>
  </si>
  <si>
    <t>Межрайонная инспекция ФНС №5 по Ивановской обл.</t>
  </si>
  <si>
    <t xml:space="preserve"> Юридический адрес</t>
  </si>
  <si>
    <t>155815 Ивановскя обл. г.Кинешма у.2-яШуйская д.1</t>
  </si>
  <si>
    <t xml:space="preserve">Директор </t>
  </si>
  <si>
    <t>Смирнов Андрей Леонидович</t>
  </si>
  <si>
    <t>Почтовый адрес</t>
  </si>
  <si>
    <t>Контактные телефоны</t>
  </si>
  <si>
    <t>(49331) 75-283; 75-282, 75-262</t>
  </si>
  <si>
    <t>Телефон-факс</t>
  </si>
  <si>
    <t>(49331) 75-297</t>
  </si>
  <si>
    <t>Официальный сайт</t>
  </si>
  <si>
    <t>Электронная почта</t>
  </si>
  <si>
    <t xml:space="preserve">Режим работы </t>
  </si>
  <si>
    <t>с 8-00 до 16-40 час  обед с 12-00 до 12-40 час</t>
  </si>
  <si>
    <t>Население, кроме населения проживающего на ул. Шуйская</t>
  </si>
  <si>
    <t>Население,  проживающее на ул. Шуйская</t>
  </si>
  <si>
    <t>Одноставочный тариф на тепловую энергию, руб/Гкал  с НДС</t>
  </si>
  <si>
    <t>Потребители</t>
  </si>
  <si>
    <t>Ивановская обл. г.Кинешма, ул.2-я Шуйская, д.1</t>
  </si>
  <si>
    <t>155815 Ивановскя обл. г.Кинешма у.2-я Шуйская д.1</t>
  </si>
  <si>
    <t>г.Кинешма ул.2-я Шуйская д.1</t>
  </si>
  <si>
    <t>тариф не устанавливался</t>
  </si>
  <si>
    <t>Регистрирующий орган</t>
  </si>
  <si>
    <t xml:space="preserve">http://mip-kineshma.ru/ </t>
  </si>
  <si>
    <t>тариф не установливался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</si>
  <si>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2015 год¹</t>
  </si>
  <si>
    <t>20 Гкал/час</t>
  </si>
  <si>
    <t>Постановление ДЭиТ Ивановской области от 18.12.2015г. № 60-т/5</t>
  </si>
  <si>
    <t>Департамент энергетики и тарифов Ивановской области</t>
  </si>
  <si>
    <t>2016-2018гг</t>
  </si>
  <si>
    <t>2016 год</t>
  </si>
  <si>
    <t>2017 год</t>
  </si>
  <si>
    <t>2018 год</t>
  </si>
  <si>
    <t>1 полугодие</t>
  </si>
  <si>
    <t>2 полугодие</t>
  </si>
  <si>
    <t>Бухгалтерская отчетность за 2016 год опубликована на сайте ООО «МИП «Кинешма»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</si>
</sst>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i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ck"/>
      <right style="thick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10" fillId="0" borderId="17" xfId="55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 indent="6"/>
    </xf>
    <xf numFmtId="49" fontId="10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53" applyFont="1" applyFill="1" applyBorder="1" applyAlignment="1" applyProtection="1">
      <alignment horizontal="left" wrapText="1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2" fontId="3" fillId="0" borderId="34" xfId="53" applyNumberFormat="1" applyFont="1" applyFill="1" applyBorder="1" applyAlignment="1" applyProtection="1">
      <alignment horizontal="center"/>
      <protection/>
    </xf>
    <xf numFmtId="2" fontId="3" fillId="0" borderId="35" xfId="53" applyNumberFormat="1" applyFont="1" applyFill="1" applyBorder="1" applyAlignment="1" applyProtection="1">
      <alignment horizontal="center"/>
      <protection/>
    </xf>
    <xf numFmtId="0" fontId="2" fillId="0" borderId="36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3" fillId="0" borderId="17" xfId="53" applyNumberFormat="1" applyFont="1" applyFill="1" applyBorder="1" applyAlignment="1" applyProtection="1">
      <alignment horizontal="center" wrapText="1"/>
      <protection locked="0"/>
    </xf>
    <xf numFmtId="0" fontId="2" fillId="0" borderId="36" xfId="53" applyFont="1" applyFill="1" applyBorder="1" applyAlignment="1" applyProtection="1">
      <alignment wrapText="1"/>
      <protection/>
    </xf>
    <xf numFmtId="3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3" applyNumberFormat="1" applyFont="1" applyFill="1" applyBorder="1" applyAlignment="1" applyProtection="1">
      <alignment horizontal="center" wrapText="1"/>
      <protection/>
    </xf>
    <xf numFmtId="0" fontId="3" fillId="0" borderId="36" xfId="54" applyFont="1" applyFill="1" applyBorder="1" applyAlignment="1" applyProtection="1">
      <alignment horizontal="left" wrapText="1"/>
      <protection/>
    </xf>
    <xf numFmtId="10" fontId="3" fillId="0" borderId="17" xfId="53" applyNumberFormat="1" applyFont="1" applyFill="1" applyBorder="1" applyAlignment="1" applyProtection="1">
      <alignment horizontal="center" wrapText="1"/>
      <protection/>
    </xf>
    <xf numFmtId="4" fontId="3" fillId="0" borderId="17" xfId="53" applyNumberFormat="1" applyFont="1" applyFill="1" applyBorder="1" applyAlignment="1" applyProtection="1">
      <alignment horizontal="center" wrapText="1"/>
      <protection locked="0"/>
    </xf>
    <xf numFmtId="0" fontId="6" fillId="0" borderId="39" xfId="53" applyFont="1" applyFill="1" applyBorder="1" applyAlignment="1" applyProtection="1">
      <alignment horizontal="left" wrapText="1"/>
      <protection/>
    </xf>
    <xf numFmtId="3" fontId="3" fillId="0" borderId="40" xfId="53" applyNumberFormat="1" applyFont="1" applyFill="1" applyBorder="1" applyAlignment="1" applyProtection="1">
      <alignment horizontal="center" wrapText="1"/>
      <protection locked="0"/>
    </xf>
    <xf numFmtId="4" fontId="3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8" fillId="0" borderId="23" xfId="0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0" fontId="7" fillId="0" borderId="51" xfId="0" applyFont="1" applyFill="1" applyBorder="1" applyAlignment="1">
      <alignment vertical="top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55" xfId="0" applyFill="1" applyBorder="1" applyAlignment="1">
      <alignment/>
    </xf>
    <xf numFmtId="0" fontId="7" fillId="0" borderId="54" xfId="0" applyFont="1" applyFill="1" applyBorder="1" applyAlignment="1">
      <alignment vertical="top"/>
    </xf>
    <xf numFmtId="0" fontId="7" fillId="0" borderId="51" xfId="0" applyFont="1" applyFill="1" applyBorder="1" applyAlignment="1">
      <alignment vertical="top"/>
    </xf>
    <xf numFmtId="0" fontId="7" fillId="0" borderId="56" xfId="0" applyFont="1" applyFill="1" applyBorder="1" applyAlignment="1">
      <alignment vertical="top"/>
    </xf>
    <xf numFmtId="0" fontId="7" fillId="0" borderId="57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37" fillId="0" borderId="32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1" fontId="7" fillId="0" borderId="36" xfId="0" applyNumberFormat="1" applyFont="1" applyFill="1" applyBorder="1" applyAlignment="1">
      <alignment horizontal="center" vertical="top"/>
    </xf>
    <xf numFmtId="0" fontId="7" fillId="0" borderId="59" xfId="0" applyFont="1" applyFill="1" applyBorder="1" applyAlignment="1">
      <alignment horizontal="center" vertical="top"/>
    </xf>
    <xf numFmtId="0" fontId="0" fillId="0" borderId="6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0" borderId="5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/>
    </xf>
    <xf numFmtId="0" fontId="0" fillId="0" borderId="39" xfId="0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62" xfId="0" applyFill="1" applyBorder="1" applyAlignment="1">
      <alignment vertical="top"/>
    </xf>
    <xf numFmtId="0" fontId="0" fillId="0" borderId="63" xfId="0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5" xfId="0" applyFont="1" applyFill="1" applyBorder="1" applyAlignment="1">
      <alignment vertical="top"/>
    </xf>
    <xf numFmtId="0" fontId="7" fillId="0" borderId="66" xfId="0" applyFont="1" applyFill="1" applyBorder="1" applyAlignment="1">
      <alignment vertical="top"/>
    </xf>
    <xf numFmtId="0" fontId="7" fillId="0" borderId="67" xfId="0" applyFont="1" applyFill="1" applyBorder="1" applyAlignment="1">
      <alignment vertical="top"/>
    </xf>
    <xf numFmtId="0" fontId="39" fillId="24" borderId="68" xfId="42" applyFill="1" applyBorder="1" applyAlignment="1">
      <alignment horizontal="center"/>
    </xf>
    <xf numFmtId="0" fontId="7" fillId="0" borderId="69" xfId="0" applyFont="1" applyFill="1" applyBorder="1" applyAlignment="1">
      <alignment vertical="top" wrapText="1"/>
    </xf>
    <xf numFmtId="0" fontId="0" fillId="0" borderId="70" xfId="0" applyFill="1" applyBorder="1" applyAlignment="1">
      <alignment/>
    </xf>
    <xf numFmtId="0" fontId="7" fillId="0" borderId="71" xfId="0" applyFont="1" applyFill="1" applyBorder="1" applyAlignment="1">
      <alignment vertical="top"/>
    </xf>
    <xf numFmtId="0" fontId="7" fillId="0" borderId="72" xfId="0" applyFont="1" applyFill="1" applyBorder="1" applyAlignment="1">
      <alignment vertical="top"/>
    </xf>
    <xf numFmtId="0" fontId="7" fillId="0" borderId="73" xfId="0" applyFont="1" applyFill="1" applyBorder="1" applyAlignment="1">
      <alignment vertical="top"/>
    </xf>
    <xf numFmtId="0" fontId="7" fillId="0" borderId="42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64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0" xfId="0" applyBorder="1" applyAlignment="1">
      <alignment/>
    </xf>
    <xf numFmtId="0" fontId="7" fillId="0" borderId="79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80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/>
    </xf>
    <xf numFmtId="0" fontId="0" fillId="0" borderId="81" xfId="0" applyFill="1" applyBorder="1" applyAlignment="1">
      <alignment horizontal="left" vertical="center" wrapText="1"/>
    </xf>
    <xf numFmtId="0" fontId="0" fillId="0" borderId="72" xfId="0" applyFill="1" applyBorder="1" applyAlignment="1">
      <alignment vertical="center" wrapText="1"/>
    </xf>
    <xf numFmtId="0" fontId="0" fillId="0" borderId="72" xfId="0" applyFill="1" applyBorder="1" applyAlignment="1">
      <alignment horizontal="center" wrapText="1"/>
    </xf>
    <xf numFmtId="0" fontId="0" fillId="0" borderId="72" xfId="0" applyFill="1" applyBorder="1" applyAlignment="1">
      <alignment wrapText="1"/>
    </xf>
    <xf numFmtId="0" fontId="0" fillId="0" borderId="73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36" fillId="0" borderId="0" xfId="0" applyFont="1" applyAlignment="1">
      <alignment horizontal="center"/>
    </xf>
    <xf numFmtId="0" fontId="0" fillId="0" borderId="79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0" fillId="0" borderId="7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/>
    </xf>
    <xf numFmtId="0" fontId="7" fillId="0" borderId="82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7" fillId="0" borderId="80" xfId="0" applyFont="1" applyFill="1" applyBorder="1" applyAlignment="1">
      <alignment horizontal="left" vertical="top"/>
    </xf>
    <xf numFmtId="0" fontId="0" fillId="0" borderId="83" xfId="0" applyFill="1" applyBorder="1" applyAlignment="1">
      <alignment horizontal="center"/>
    </xf>
    <xf numFmtId="0" fontId="0" fillId="0" borderId="71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80" xfId="0" applyFont="1" applyFill="1" applyBorder="1" applyAlignment="1">
      <alignment horizontal="left"/>
    </xf>
    <xf numFmtId="0" fontId="0" fillId="0" borderId="8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85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86" xfId="0" applyFont="1" applyFill="1" applyBorder="1" applyAlignment="1">
      <alignment horizontal="left"/>
    </xf>
    <xf numFmtId="0" fontId="0" fillId="0" borderId="54" xfId="0" applyFill="1" applyBorder="1" applyAlignment="1">
      <alignment horizontal="center" vertical="top"/>
    </xf>
    <xf numFmtId="0" fontId="0" fillId="0" borderId="75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center" vertical="top"/>
    </xf>
    <xf numFmtId="0" fontId="7" fillId="0" borderId="76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7" fillId="0" borderId="87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7" fillId="0" borderId="79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left" vertic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26" xfId="53" applyFont="1" applyFill="1" applyBorder="1" applyAlignment="1" applyProtection="1">
      <alignment horizontal="center" vertical="center" wrapText="1"/>
      <protection/>
    </xf>
    <xf numFmtId="0" fontId="2" fillId="0" borderId="90" xfId="53" applyFont="1" applyFill="1" applyBorder="1" applyAlignment="1" applyProtection="1">
      <alignment horizontal="center" vertical="center" wrapText="1"/>
      <protection/>
    </xf>
    <xf numFmtId="0" fontId="2" fillId="0" borderId="97" xfId="53" applyFont="1" applyFill="1" applyBorder="1" applyAlignment="1" applyProtection="1">
      <alignment horizontal="center" vertical="center" wrapText="1"/>
      <protection/>
    </xf>
    <xf numFmtId="0" fontId="2" fillId="0" borderId="91" xfId="53" applyFont="1" applyFill="1" applyBorder="1" applyAlignment="1" applyProtection="1">
      <alignment horizontal="center" vertical="center" wrapText="1"/>
      <protection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2" fillId="0" borderId="89" xfId="53" applyFont="1" applyFill="1" applyBorder="1" applyAlignment="1" applyProtection="1">
      <alignment horizontal="center" vertical="center" wrapText="1"/>
      <protection/>
    </xf>
    <xf numFmtId="0" fontId="2" fillId="0" borderId="93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2" borderId="90" xfId="0" applyFill="1" applyBorder="1" applyAlignment="1">
      <alignment horizontal="center" vertical="center"/>
    </xf>
    <xf numFmtId="0" fontId="0" fillId="22" borderId="97" xfId="0" applyFill="1" applyBorder="1" applyAlignment="1">
      <alignment horizontal="center" vertical="center"/>
    </xf>
    <xf numFmtId="0" fontId="0" fillId="22" borderId="91" xfId="0" applyFill="1" applyBorder="1" applyAlignment="1">
      <alignment horizontal="center" vertical="center"/>
    </xf>
    <xf numFmtId="0" fontId="0" fillId="22" borderId="101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102" xfId="0" applyFill="1" applyBorder="1" applyAlignment="1">
      <alignment horizontal="center" vertical="center"/>
    </xf>
    <xf numFmtId="0" fontId="0" fillId="22" borderId="92" xfId="0" applyFill="1" applyBorder="1" applyAlignment="1">
      <alignment horizontal="center" vertical="center"/>
    </xf>
    <xf numFmtId="0" fontId="0" fillId="22" borderId="103" xfId="0" applyFill="1" applyBorder="1" applyAlignment="1">
      <alignment horizontal="center" vertical="center"/>
    </xf>
    <xf numFmtId="0" fontId="0" fillId="22" borderId="9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104" xfId="0" applyFill="1" applyBorder="1" applyAlignment="1">
      <alignment horizontal="left" vertical="center"/>
    </xf>
    <xf numFmtId="0" fontId="0" fillId="0" borderId="105" xfId="0" applyFill="1" applyBorder="1" applyAlignment="1">
      <alignment horizontal="left" vertical="center" wrapText="1"/>
    </xf>
    <xf numFmtId="0" fontId="0" fillId="0" borderId="106" xfId="0" applyFill="1" applyBorder="1" applyAlignment="1">
      <alignment horizontal="left" vertical="center" wrapText="1"/>
    </xf>
    <xf numFmtId="0" fontId="0" fillId="0" borderId="10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108" xfId="0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104" xfId="0" applyFill="1" applyBorder="1" applyAlignment="1">
      <alignment horizontal="center" vertical="top" wrapText="1"/>
    </xf>
    <xf numFmtId="0" fontId="0" fillId="0" borderId="10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06" xfId="0" applyFill="1" applyBorder="1" applyAlignment="1">
      <alignment horizontal="center" vertical="top" wrapText="1"/>
    </xf>
    <xf numFmtId="0" fontId="0" fillId="0" borderId="107" xfId="0" applyFill="1" applyBorder="1" applyAlignment="1">
      <alignment horizontal="center" vertical="top" wrapText="1"/>
    </xf>
    <xf numFmtId="0" fontId="0" fillId="0" borderId="98" xfId="0" applyFill="1" applyBorder="1" applyAlignment="1">
      <alignment horizontal="center" vertical="top" wrapText="1"/>
    </xf>
    <xf numFmtId="0" fontId="0" fillId="0" borderId="108" xfId="0" applyFill="1" applyBorder="1" applyAlignment="1">
      <alignment horizontal="center" vertical="top" wrapText="1"/>
    </xf>
    <xf numFmtId="0" fontId="0" fillId="22" borderId="17" xfId="0" applyFill="1" applyBorder="1" applyAlignment="1">
      <alignment horizontal="center"/>
    </xf>
    <xf numFmtId="177" fontId="0" fillId="0" borderId="49" xfId="0" applyNumberFormat="1" applyFill="1" applyBorder="1" applyAlignment="1">
      <alignment horizontal="center"/>
    </xf>
    <xf numFmtId="177" fontId="0" fillId="0" borderId="23" xfId="0" applyNumberFormat="1" applyFill="1" applyBorder="1" applyAlignment="1">
      <alignment horizontal="center"/>
    </xf>
    <xf numFmtId="177" fontId="0" fillId="0" borderId="50" xfId="0" applyNumberFormat="1" applyFill="1" applyBorder="1" applyAlignment="1">
      <alignment horizontal="center"/>
    </xf>
    <xf numFmtId="177" fontId="0" fillId="0" borderId="109" xfId="0" applyNumberForma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80;&#1086;&#1085;&#1101;&#1085;&#1077;&#1088;&#1075;&#1086;\&#1053;&#1072;&#1095;&#1072;&#1083;&#1100;&#1085;&#1080;&#1082;%20&#1086;&#1090;&#1076;&#1077;&#1083;&#1072;%20&#1088;&#1077;&#1072;&#1083;&#1080;&#1079;&#1072;&#1094;&#1080;&#1080;\&#1089;&#1090;&#1072;&#1085;&#1076;&#1072;&#1088;&#1090;&#1099;%20&#1088;&#1072;&#1089;&#1082;&#1088;&#1099;&#1090;&#1080;&#1103;%20&#1080;&#1085;&#1092;&#1086;&#1088;&#1084;&#1072;&#1094;&#1080;&#1080;\&#1090;&#1072;&#1073;&#1083;&#1080;&#1094;&#1099;%20&#1079;&#1072;%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3">
        <row r="6">
          <cell r="B6">
            <v>370301001</v>
          </cell>
        </row>
        <row r="7">
          <cell r="B7" t="str">
            <v>Ивановская обл., г.Кинешма, ул.2-я Шуйская , д.1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p-kineshma.ru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24" sqref="B24"/>
    </sheetView>
  </sheetViews>
  <sheetFormatPr defaultColWidth="9.140625" defaultRowHeight="15"/>
  <cols>
    <col min="1" max="1" width="38.8515625" style="0" customWidth="1"/>
    <col min="2" max="2" width="52.00390625" style="0" customWidth="1"/>
  </cols>
  <sheetData>
    <row r="1" spans="1:2" ht="18">
      <c r="A1" s="185" t="s">
        <v>239</v>
      </c>
      <c r="B1" s="185"/>
    </row>
    <row r="2" ht="15" thickBot="1"/>
    <row r="3" spans="1:2" ht="15">
      <c r="A3" s="124" t="s">
        <v>0</v>
      </c>
      <c r="B3" s="129" t="s">
        <v>237</v>
      </c>
    </row>
    <row r="4" spans="1:2" ht="14.25">
      <c r="A4" s="125" t="s">
        <v>19</v>
      </c>
      <c r="B4" s="130">
        <v>3703045850</v>
      </c>
    </row>
    <row r="5" spans="1:2" ht="14.25">
      <c r="A5" s="125" t="s">
        <v>20</v>
      </c>
      <c r="B5" s="130">
        <v>370301001</v>
      </c>
    </row>
    <row r="6" spans="1:2" ht="14.25">
      <c r="A6" s="126" t="s">
        <v>240</v>
      </c>
      <c r="B6" s="131">
        <v>1123703000475</v>
      </c>
    </row>
    <row r="7" spans="1:2" ht="14.25">
      <c r="A7" s="127" t="s">
        <v>241</v>
      </c>
      <c r="B7" s="131" t="s">
        <v>242</v>
      </c>
    </row>
    <row r="8" spans="1:2" ht="14.25">
      <c r="A8" s="127" t="s">
        <v>265</v>
      </c>
      <c r="B8" s="131" t="s">
        <v>243</v>
      </c>
    </row>
    <row r="9" spans="1:2" ht="14.25">
      <c r="A9" s="125" t="s">
        <v>244</v>
      </c>
      <c r="B9" s="130" t="s">
        <v>245</v>
      </c>
    </row>
    <row r="10" spans="1:2" ht="14.25">
      <c r="A10" s="126" t="s">
        <v>246</v>
      </c>
      <c r="B10" s="132" t="s">
        <v>247</v>
      </c>
    </row>
    <row r="11" spans="1:2" ht="14.25">
      <c r="A11" s="113" t="s">
        <v>248</v>
      </c>
      <c r="B11" s="130" t="s">
        <v>262</v>
      </c>
    </row>
    <row r="12" spans="1:2" ht="14.25">
      <c r="A12" s="113" t="s">
        <v>249</v>
      </c>
      <c r="B12" s="133" t="s">
        <v>250</v>
      </c>
    </row>
    <row r="13" spans="1:2" ht="14.25">
      <c r="A13" s="113" t="s">
        <v>251</v>
      </c>
      <c r="B13" s="133" t="s">
        <v>252</v>
      </c>
    </row>
    <row r="14" spans="1:2" ht="14.25">
      <c r="A14" s="113" t="s">
        <v>253</v>
      </c>
      <c r="B14" s="146" t="s">
        <v>266</v>
      </c>
    </row>
    <row r="15" spans="1:2" ht="14.25">
      <c r="A15" s="113" t="s">
        <v>254</v>
      </c>
      <c r="B15" s="121" t="s">
        <v>235</v>
      </c>
    </row>
    <row r="16" spans="1:2" ht="15" thickBot="1">
      <c r="A16" s="128" t="s">
        <v>255</v>
      </c>
      <c r="B16" s="134" t="s">
        <v>256</v>
      </c>
    </row>
  </sheetData>
  <mergeCells count="1">
    <mergeCell ref="A1:B1"/>
  </mergeCells>
  <hyperlinks>
    <hyperlink ref="B14" r:id="rId1" display="http://mip-kineshma.ru/ 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">
      <c r="M1" s="288" t="s">
        <v>201</v>
      </c>
      <c r="N1" s="288"/>
    </row>
    <row r="2" spans="1:14" ht="21" customHeight="1">
      <c r="A2" s="255" t="s">
        <v>186</v>
      </c>
      <c r="B2" s="255"/>
      <c r="C2" s="255"/>
      <c r="D2" s="271"/>
      <c r="E2" s="271"/>
      <c r="F2" s="271"/>
      <c r="G2" s="271"/>
      <c r="H2" s="271"/>
      <c r="I2" s="14"/>
      <c r="J2" s="14"/>
      <c r="K2" s="14"/>
      <c r="L2" s="14"/>
      <c r="M2" s="14"/>
      <c r="N2" s="14"/>
    </row>
    <row r="3" spans="1:14" ht="15.75" thickBot="1">
      <c r="A3" s="17"/>
      <c r="B3" s="17"/>
      <c r="C3" s="1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thickBot="1">
      <c r="A4" s="49" t="s">
        <v>0</v>
      </c>
      <c r="B4" s="284"/>
      <c r="C4" s="285"/>
      <c r="D4" s="285"/>
      <c r="E4" s="285"/>
      <c r="F4" s="285"/>
      <c r="G4" s="285"/>
      <c r="H4" s="286"/>
      <c r="I4" s="14"/>
      <c r="J4" s="14"/>
      <c r="K4" s="14"/>
      <c r="L4" s="14"/>
      <c r="M4" s="14"/>
      <c r="N4" s="14"/>
    </row>
    <row r="5" spans="1:14" ht="15" thickBot="1">
      <c r="A5" s="50" t="s">
        <v>19</v>
      </c>
      <c r="B5" s="284"/>
      <c r="C5" s="285"/>
      <c r="D5" s="285"/>
      <c r="E5" s="285"/>
      <c r="F5" s="285"/>
      <c r="G5" s="285"/>
      <c r="H5" s="286"/>
      <c r="I5" s="14"/>
      <c r="J5" s="14"/>
      <c r="K5" s="14"/>
      <c r="L5" s="14"/>
      <c r="M5" s="14"/>
      <c r="N5" s="14"/>
    </row>
    <row r="6" spans="1:14" ht="15" thickBot="1">
      <c r="A6" s="50" t="s">
        <v>20</v>
      </c>
      <c r="B6" s="284"/>
      <c r="C6" s="285"/>
      <c r="D6" s="285"/>
      <c r="E6" s="285"/>
      <c r="F6" s="285"/>
      <c r="G6" s="285"/>
      <c r="H6" s="286"/>
      <c r="I6" s="14"/>
      <c r="J6" s="14"/>
      <c r="K6" s="14"/>
      <c r="L6" s="14"/>
      <c r="M6" s="14"/>
      <c r="N6" s="14"/>
    </row>
    <row r="7" spans="1:14" ht="15" thickBot="1">
      <c r="A7" s="50" t="s">
        <v>68</v>
      </c>
      <c r="B7" s="284"/>
      <c r="C7" s="285"/>
      <c r="D7" s="285"/>
      <c r="E7" s="285"/>
      <c r="F7" s="285"/>
      <c r="G7" s="285"/>
      <c r="H7" s="286"/>
      <c r="I7" s="14"/>
      <c r="J7" s="14"/>
      <c r="K7" s="14"/>
      <c r="L7" s="14"/>
      <c r="M7" s="14"/>
      <c r="N7" s="14"/>
    </row>
    <row r="8" spans="1:14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4.25">
      <c r="A9" s="281" t="s">
        <v>112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14"/>
      <c r="N9" s="14"/>
    </row>
    <row r="10" spans="1:14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83" t="s">
        <v>85</v>
      </c>
      <c r="N10" s="283"/>
    </row>
    <row r="11" spans="1:14" ht="14.25">
      <c r="A11" s="289" t="s">
        <v>182</v>
      </c>
      <c r="B11" s="287" t="s">
        <v>84</v>
      </c>
      <c r="C11" s="191" t="s">
        <v>52</v>
      </c>
      <c r="D11" s="191"/>
      <c r="E11" s="191"/>
      <c r="F11" s="191"/>
      <c r="G11" s="191"/>
      <c r="H11" s="191"/>
      <c r="I11" s="191"/>
      <c r="J11" s="191"/>
      <c r="K11" s="191"/>
      <c r="L11" s="251"/>
      <c r="M11" s="287" t="s">
        <v>43</v>
      </c>
      <c r="N11" s="287"/>
    </row>
    <row r="12" spans="1:14" ht="14.25">
      <c r="A12" s="290"/>
      <c r="B12" s="287"/>
      <c r="C12" s="191" t="s">
        <v>50</v>
      </c>
      <c r="D12" s="191"/>
      <c r="E12" s="191"/>
      <c r="F12" s="191"/>
      <c r="G12" s="191"/>
      <c r="H12" s="191" t="s">
        <v>51</v>
      </c>
      <c r="I12" s="191"/>
      <c r="J12" s="191"/>
      <c r="K12" s="191"/>
      <c r="L12" s="251"/>
      <c r="M12" s="287"/>
      <c r="N12" s="287"/>
    </row>
    <row r="13" spans="1:14" ht="15" thickBot="1">
      <c r="A13" s="291"/>
      <c r="B13" s="289"/>
      <c r="C13" s="81" t="s">
        <v>44</v>
      </c>
      <c r="D13" s="81" t="s">
        <v>46</v>
      </c>
      <c r="E13" s="81" t="s">
        <v>47</v>
      </c>
      <c r="F13" s="81" t="s">
        <v>48</v>
      </c>
      <c r="G13" s="81" t="s">
        <v>49</v>
      </c>
      <c r="H13" s="81" t="s">
        <v>44</v>
      </c>
      <c r="I13" s="81" t="s">
        <v>46</v>
      </c>
      <c r="J13" s="81" t="s">
        <v>47</v>
      </c>
      <c r="K13" s="81" t="s">
        <v>48</v>
      </c>
      <c r="L13" s="82" t="s">
        <v>49</v>
      </c>
      <c r="M13" s="287"/>
      <c r="N13" s="287"/>
    </row>
    <row r="14" spans="1:14" ht="14.25">
      <c r="A14" s="83" t="s">
        <v>44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191"/>
      <c r="N14" s="191"/>
    </row>
    <row r="15" spans="1:14" ht="14.25">
      <c r="A15" s="31" t="s">
        <v>80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86"/>
      <c r="M15" s="191"/>
      <c r="N15" s="191"/>
    </row>
    <row r="16" spans="1:14" ht="14.25">
      <c r="A16" s="31" t="s">
        <v>83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91"/>
      <c r="N16" s="191"/>
    </row>
    <row r="17" spans="1:14" ht="14.25">
      <c r="A17" s="31" t="s">
        <v>82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1"/>
      <c r="N17" s="191"/>
    </row>
    <row r="18" spans="1:1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241" t="s">
        <v>211</v>
      </c>
      <c r="B19" s="279"/>
      <c r="C19" s="279"/>
      <c r="D19" s="280"/>
      <c r="E19" s="271"/>
      <c r="F19" s="271"/>
      <c r="G19" s="271"/>
      <c r="H19" s="271"/>
      <c r="I19" s="271"/>
      <c r="J19" s="271"/>
      <c r="K19" s="271"/>
      <c r="L19" s="271"/>
      <c r="M19" s="271"/>
      <c r="N19" s="271"/>
    </row>
    <row r="20" spans="1:14" ht="36.75" customHeight="1">
      <c r="A20" s="241" t="s">
        <v>223</v>
      </c>
      <c r="B20" s="242"/>
      <c r="C20" s="242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</row>
    <row r="21" spans="1:14" ht="19.5" customHeight="1">
      <c r="A21" s="262" t="s">
        <v>224</v>
      </c>
      <c r="B21" s="263"/>
      <c r="C21" s="264"/>
      <c r="D21" s="264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</sheetData>
  <sheetProtection/>
  <mergeCells count="21">
    <mergeCell ref="M1:N1"/>
    <mergeCell ref="A11:A13"/>
    <mergeCell ref="B11:B13"/>
    <mergeCell ref="C11:L11"/>
    <mergeCell ref="C12:G12"/>
    <mergeCell ref="H12:L12"/>
    <mergeCell ref="B4:H4"/>
    <mergeCell ref="B5:H5"/>
    <mergeCell ref="B6:H6"/>
    <mergeCell ref="A2:H2"/>
    <mergeCell ref="B7:H7"/>
    <mergeCell ref="M15:N15"/>
    <mergeCell ref="M14:N14"/>
    <mergeCell ref="M16:N16"/>
    <mergeCell ref="M11:N13"/>
    <mergeCell ref="A20:N20"/>
    <mergeCell ref="A21:N21"/>
    <mergeCell ref="A19:N19"/>
    <mergeCell ref="A9:L9"/>
    <mergeCell ref="M17:N17"/>
    <mergeCell ref="M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">
      <c r="B1" s="95" t="s">
        <v>202</v>
      </c>
    </row>
    <row r="2" spans="1:2" ht="15" customHeight="1">
      <c r="A2" s="194" t="s">
        <v>203</v>
      </c>
      <c r="B2" s="292"/>
    </row>
    <row r="3" spans="1:2" ht="64.5" customHeight="1">
      <c r="A3" s="292"/>
      <c r="B3" s="292"/>
    </row>
    <row r="4" spans="1:2" ht="14.25">
      <c r="A4" s="30" t="s">
        <v>19</v>
      </c>
      <c r="B4" s="98">
        <v>3703045850</v>
      </c>
    </row>
    <row r="5" spans="1:2" ht="14.25">
      <c r="A5" s="30" t="s">
        <v>20</v>
      </c>
      <c r="B5" s="98">
        <v>3703301001</v>
      </c>
    </row>
    <row r="6" spans="1:2" ht="14.25">
      <c r="A6" s="30" t="s">
        <v>68</v>
      </c>
      <c r="B6" s="31" t="s">
        <v>229</v>
      </c>
    </row>
    <row r="7" spans="1:3" ht="14.25">
      <c r="A7" s="30" t="s">
        <v>72</v>
      </c>
      <c r="B7" s="98" t="s">
        <v>273</v>
      </c>
      <c r="C7" s="139"/>
    </row>
    <row r="10" spans="1:2" ht="14.25">
      <c r="A10" s="87" t="s">
        <v>7</v>
      </c>
      <c r="B10" s="87" t="s">
        <v>3</v>
      </c>
    </row>
    <row r="11" spans="1:3" ht="46.5" customHeight="1">
      <c r="A11" s="88" t="s">
        <v>12</v>
      </c>
      <c r="B11" s="98">
        <v>0</v>
      </c>
      <c r="C11" s="139"/>
    </row>
    <row r="12" spans="1:2" ht="47.25" customHeight="1">
      <c r="A12" s="88" t="s">
        <v>13</v>
      </c>
      <c r="B12" s="98">
        <v>0</v>
      </c>
    </row>
    <row r="13" spans="1:2" ht="48" customHeight="1">
      <c r="A13" s="88" t="s">
        <v>14</v>
      </c>
      <c r="B13" s="98">
        <v>0</v>
      </c>
    </row>
    <row r="14" spans="1:2" ht="51" customHeight="1">
      <c r="A14" s="88" t="s">
        <v>115</v>
      </c>
      <c r="B14" s="98" t="s">
        <v>269</v>
      </c>
    </row>
    <row r="15" spans="1:2" ht="14.25">
      <c r="A15" s="14"/>
      <c r="B15" s="14"/>
    </row>
    <row r="16" spans="1:2" ht="14.25">
      <c r="A16" s="14"/>
      <c r="B16" s="14"/>
    </row>
    <row r="17" spans="1:2" ht="37.5" customHeight="1">
      <c r="A17" s="241" t="s">
        <v>225</v>
      </c>
      <c r="B17" s="242"/>
    </row>
    <row r="18" spans="1:2" ht="66.75" customHeight="1">
      <c r="A18" s="241" t="s">
        <v>226</v>
      </c>
      <c r="B18" s="242"/>
    </row>
    <row r="20" ht="14.25">
      <c r="B20" s="103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">
      <c r="I1" s="288" t="s">
        <v>207</v>
      </c>
      <c r="J1" s="288"/>
    </row>
    <row r="2" spans="1:10" ht="52.5" customHeight="1">
      <c r="A2" s="163" t="s">
        <v>204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4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4.25">
      <c r="A4" s="30" t="s">
        <v>0</v>
      </c>
      <c r="B4" s="191" t="s">
        <v>237</v>
      </c>
      <c r="C4" s="191"/>
      <c r="D4" s="191"/>
      <c r="E4" s="191"/>
      <c r="F4" s="14"/>
      <c r="G4" s="89"/>
      <c r="H4" s="302"/>
      <c r="I4" s="302"/>
      <c r="J4" s="14"/>
    </row>
    <row r="5" spans="1:10" ht="14.25">
      <c r="A5" s="30" t="s">
        <v>19</v>
      </c>
      <c r="B5" s="191">
        <v>3703045850</v>
      </c>
      <c r="C5" s="191"/>
      <c r="D5" s="191"/>
      <c r="E5" s="191"/>
      <c r="F5" s="14"/>
      <c r="G5" s="14"/>
      <c r="H5" s="14"/>
      <c r="I5" s="14"/>
      <c r="J5" s="14"/>
    </row>
    <row r="6" spans="1:10" ht="14.25">
      <c r="A6" s="30" t="s">
        <v>20</v>
      </c>
      <c r="B6" s="191">
        <f>'[1]2'!B6</f>
        <v>370301001</v>
      </c>
      <c r="C6" s="191"/>
      <c r="D6" s="191"/>
      <c r="E6" s="191"/>
      <c r="F6" s="14"/>
      <c r="G6" s="14"/>
      <c r="H6" s="14"/>
      <c r="I6" s="14"/>
      <c r="J6" s="14"/>
    </row>
    <row r="7" spans="1:10" ht="14.25">
      <c r="A7" s="30" t="s">
        <v>68</v>
      </c>
      <c r="B7" s="191" t="str">
        <f>'[1]2'!B7</f>
        <v>Ивановская обл., г.Кинешма, ул.2-я Шуйская , д.1</v>
      </c>
      <c r="C7" s="191"/>
      <c r="D7" s="191"/>
      <c r="E7" s="191"/>
      <c r="F7" s="14"/>
      <c r="G7" s="14"/>
      <c r="H7" s="14"/>
      <c r="I7" s="14"/>
      <c r="J7" s="14"/>
    </row>
    <row r="8" spans="1:10" ht="14.25">
      <c r="A8" s="30" t="s">
        <v>74</v>
      </c>
      <c r="B8" s="191">
        <v>2016</v>
      </c>
      <c r="C8" s="191"/>
      <c r="D8" s="191"/>
      <c r="E8" s="191"/>
      <c r="F8" s="14"/>
      <c r="G8" s="14"/>
      <c r="H8" s="14"/>
      <c r="I8" s="14"/>
      <c r="J8" s="14"/>
    </row>
    <row r="9" spans="1:10" ht="15" thickBot="1">
      <c r="A9" s="14"/>
      <c r="B9" s="282"/>
      <c r="C9" s="282"/>
      <c r="D9" s="282"/>
      <c r="E9" s="282"/>
      <c r="F9" s="14"/>
      <c r="G9" s="14"/>
      <c r="H9" s="14"/>
      <c r="I9" s="14"/>
      <c r="J9" s="14"/>
    </row>
    <row r="10" spans="1:10" ht="14.25">
      <c r="A10" s="293" t="s">
        <v>266</v>
      </c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4.25">
      <c r="A11" s="296"/>
      <c r="B11" s="297"/>
      <c r="C11" s="297"/>
      <c r="D11" s="297"/>
      <c r="E11" s="297"/>
      <c r="F11" s="297"/>
      <c r="G11" s="297"/>
      <c r="H11" s="297"/>
      <c r="I11" s="297"/>
      <c r="J11" s="298"/>
    </row>
    <row r="12" spans="1:10" ht="14.25">
      <c r="A12" s="296"/>
      <c r="B12" s="297"/>
      <c r="C12" s="297"/>
      <c r="D12" s="297"/>
      <c r="E12" s="297"/>
      <c r="F12" s="297"/>
      <c r="G12" s="297"/>
      <c r="H12" s="297"/>
      <c r="I12" s="297"/>
      <c r="J12" s="298"/>
    </row>
    <row r="13" spans="1:10" ht="14.25">
      <c r="A13" s="296"/>
      <c r="B13" s="297"/>
      <c r="C13" s="297"/>
      <c r="D13" s="297"/>
      <c r="E13" s="297"/>
      <c r="F13" s="297"/>
      <c r="G13" s="297"/>
      <c r="H13" s="297"/>
      <c r="I13" s="297"/>
      <c r="J13" s="298"/>
    </row>
    <row r="14" spans="1:10" ht="14.25">
      <c r="A14" s="296"/>
      <c r="B14" s="297"/>
      <c r="C14" s="297"/>
      <c r="D14" s="297"/>
      <c r="E14" s="297"/>
      <c r="F14" s="297"/>
      <c r="G14" s="297"/>
      <c r="H14" s="297"/>
      <c r="I14" s="297"/>
      <c r="J14" s="298"/>
    </row>
    <row r="15" spans="1:10" ht="14.25">
      <c r="A15" s="296"/>
      <c r="B15" s="297"/>
      <c r="C15" s="297"/>
      <c r="D15" s="297"/>
      <c r="E15" s="297"/>
      <c r="F15" s="297"/>
      <c r="G15" s="297"/>
      <c r="H15" s="297"/>
      <c r="I15" s="297"/>
      <c r="J15" s="298"/>
    </row>
    <row r="16" spans="1:10" ht="14.25">
      <c r="A16" s="296"/>
      <c r="B16" s="297"/>
      <c r="C16" s="297"/>
      <c r="D16" s="297"/>
      <c r="E16" s="297"/>
      <c r="F16" s="297"/>
      <c r="G16" s="297"/>
      <c r="H16" s="297"/>
      <c r="I16" s="297"/>
      <c r="J16" s="298"/>
    </row>
    <row r="17" spans="1:10" ht="14.25">
      <c r="A17" s="296"/>
      <c r="B17" s="297"/>
      <c r="C17" s="297"/>
      <c r="D17" s="297"/>
      <c r="E17" s="297"/>
      <c r="F17" s="297"/>
      <c r="G17" s="297"/>
      <c r="H17" s="297"/>
      <c r="I17" s="297"/>
      <c r="J17" s="298"/>
    </row>
    <row r="18" spans="1:10" ht="14.25">
      <c r="A18" s="296"/>
      <c r="B18" s="297"/>
      <c r="C18" s="297"/>
      <c r="D18" s="297"/>
      <c r="E18" s="297"/>
      <c r="F18" s="297"/>
      <c r="G18" s="297"/>
      <c r="H18" s="297"/>
      <c r="I18" s="297"/>
      <c r="J18" s="298"/>
    </row>
    <row r="19" spans="1:10" ht="14.25">
      <c r="A19" s="296"/>
      <c r="B19" s="297"/>
      <c r="C19" s="297"/>
      <c r="D19" s="297"/>
      <c r="E19" s="297"/>
      <c r="F19" s="297"/>
      <c r="G19" s="297"/>
      <c r="H19" s="297"/>
      <c r="I19" s="297"/>
      <c r="J19" s="298"/>
    </row>
    <row r="20" spans="1:10" ht="14.25">
      <c r="A20" s="296"/>
      <c r="B20" s="297"/>
      <c r="C20" s="297"/>
      <c r="D20" s="297"/>
      <c r="E20" s="297"/>
      <c r="F20" s="297"/>
      <c r="G20" s="297"/>
      <c r="H20" s="297"/>
      <c r="I20" s="297"/>
      <c r="J20" s="298"/>
    </row>
    <row r="21" spans="1:10" ht="14.25">
      <c r="A21" s="296"/>
      <c r="B21" s="297"/>
      <c r="C21" s="297"/>
      <c r="D21" s="297"/>
      <c r="E21" s="297"/>
      <c r="F21" s="297"/>
      <c r="G21" s="297"/>
      <c r="H21" s="297"/>
      <c r="I21" s="297"/>
      <c r="J21" s="298"/>
    </row>
    <row r="22" spans="1:10" ht="14.25">
      <c r="A22" s="296"/>
      <c r="B22" s="297"/>
      <c r="C22" s="297"/>
      <c r="D22" s="297"/>
      <c r="E22" s="297"/>
      <c r="F22" s="297"/>
      <c r="G22" s="297"/>
      <c r="H22" s="297"/>
      <c r="I22" s="297"/>
      <c r="J22" s="298"/>
    </row>
    <row r="23" spans="1:10" ht="14.25">
      <c r="A23" s="296"/>
      <c r="B23" s="297"/>
      <c r="C23" s="297"/>
      <c r="D23" s="297"/>
      <c r="E23" s="297"/>
      <c r="F23" s="297"/>
      <c r="G23" s="297"/>
      <c r="H23" s="297"/>
      <c r="I23" s="297"/>
      <c r="J23" s="298"/>
    </row>
    <row r="24" spans="1:10" ht="14.25">
      <c r="A24" s="296"/>
      <c r="B24" s="297"/>
      <c r="C24" s="297"/>
      <c r="D24" s="297"/>
      <c r="E24" s="297"/>
      <c r="F24" s="297"/>
      <c r="G24" s="297"/>
      <c r="H24" s="297"/>
      <c r="I24" s="297"/>
      <c r="J24" s="298"/>
    </row>
    <row r="25" spans="1:10" ht="14.25">
      <c r="A25" s="296"/>
      <c r="B25" s="297"/>
      <c r="C25" s="297"/>
      <c r="D25" s="297"/>
      <c r="E25" s="297"/>
      <c r="F25" s="297"/>
      <c r="G25" s="297"/>
      <c r="H25" s="297"/>
      <c r="I25" s="297"/>
      <c r="J25" s="298"/>
    </row>
    <row r="26" spans="1:10" ht="15" thickBot="1">
      <c r="A26" s="299"/>
      <c r="B26" s="300"/>
      <c r="C26" s="300"/>
      <c r="D26" s="300"/>
      <c r="E26" s="300"/>
      <c r="F26" s="300"/>
      <c r="G26" s="300"/>
      <c r="H26" s="300"/>
      <c r="I26" s="300"/>
      <c r="J26" s="301"/>
    </row>
    <row r="28" spans="1:10" ht="33.75" customHeight="1">
      <c r="A28" s="246" t="s">
        <v>212</v>
      </c>
      <c r="B28" s="247"/>
      <c r="C28" s="247"/>
      <c r="D28" s="247"/>
      <c r="E28" s="247"/>
      <c r="F28" s="247"/>
      <c r="G28" s="247"/>
      <c r="H28" s="247"/>
      <c r="I28" s="247"/>
      <c r="J28" s="247"/>
    </row>
  </sheetData>
  <sheetProtection/>
  <mergeCells count="11">
    <mergeCell ref="A28:J28"/>
    <mergeCell ref="B4:E4"/>
    <mergeCell ref="B5:E5"/>
    <mergeCell ref="B6:E6"/>
    <mergeCell ref="A10:J26"/>
    <mergeCell ref="H4:I4"/>
    <mergeCell ref="B9:E9"/>
    <mergeCell ref="B7:E7"/>
    <mergeCell ref="B8:E8"/>
    <mergeCell ref="I1:J1"/>
    <mergeCell ref="A2:J2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7" sqref="C7:I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">
      <c r="K1" s="288" t="s">
        <v>206</v>
      </c>
      <c r="L1" s="288"/>
    </row>
    <row r="2" spans="1:9" ht="37.5" customHeight="1">
      <c r="A2" s="14"/>
      <c r="B2" s="243" t="s">
        <v>205</v>
      </c>
      <c r="C2" s="243"/>
      <c r="D2" s="243"/>
      <c r="E2" s="243"/>
      <c r="F2" s="243"/>
      <c r="G2" s="243"/>
      <c r="H2" s="243"/>
      <c r="I2" s="243"/>
    </row>
    <row r="3" spans="1:9" ht="14.25">
      <c r="A3" s="14"/>
      <c r="B3" s="90"/>
      <c r="C3" s="90"/>
      <c r="D3" s="90"/>
      <c r="E3" s="90"/>
      <c r="F3" s="90"/>
      <c r="G3" s="90"/>
      <c r="H3" s="90"/>
      <c r="I3" s="90"/>
    </row>
    <row r="4" spans="1:9" ht="14.25">
      <c r="A4" s="14"/>
      <c r="B4" s="30" t="s">
        <v>0</v>
      </c>
      <c r="C4" s="191" t="s">
        <v>237</v>
      </c>
      <c r="D4" s="191"/>
      <c r="E4" s="191"/>
      <c r="F4" s="191"/>
      <c r="G4" s="191"/>
      <c r="H4" s="191"/>
      <c r="I4" s="191"/>
    </row>
    <row r="5" spans="1:9" ht="14.25">
      <c r="A5" s="14"/>
      <c r="B5" s="30" t="s">
        <v>19</v>
      </c>
      <c r="C5" s="191">
        <v>3703045850</v>
      </c>
      <c r="D5" s="191"/>
      <c r="E5" s="191"/>
      <c r="F5" s="191"/>
      <c r="G5" s="191"/>
      <c r="H5" s="191"/>
      <c r="I5" s="191"/>
    </row>
    <row r="6" spans="1:9" ht="14.25">
      <c r="A6" s="14"/>
      <c r="B6" s="30" t="s">
        <v>20</v>
      </c>
      <c r="C6" s="191">
        <v>370301001</v>
      </c>
      <c r="D6" s="191"/>
      <c r="E6" s="191"/>
      <c r="F6" s="191"/>
      <c r="G6" s="191"/>
      <c r="H6" s="191"/>
      <c r="I6" s="191"/>
    </row>
    <row r="7" spans="1:9" ht="14.25">
      <c r="A7" s="14"/>
      <c r="B7" s="30" t="s">
        <v>74</v>
      </c>
      <c r="C7" s="191" t="s">
        <v>273</v>
      </c>
      <c r="D7" s="191"/>
      <c r="E7" s="191"/>
      <c r="F7" s="191"/>
      <c r="G7" s="191"/>
      <c r="H7" s="191"/>
      <c r="I7" s="191"/>
    </row>
    <row r="8" spans="1:9" ht="14.25">
      <c r="A8" s="14"/>
      <c r="B8" s="91"/>
      <c r="C8" s="91"/>
      <c r="D8" s="91"/>
      <c r="E8" s="91"/>
      <c r="F8" s="91"/>
      <c r="G8" s="91"/>
      <c r="H8" s="91"/>
      <c r="I8" s="91"/>
    </row>
    <row r="9" spans="1:9" ht="63" customHeight="1">
      <c r="A9" s="14"/>
      <c r="B9" s="88" t="s">
        <v>77</v>
      </c>
      <c r="C9" s="191" t="s">
        <v>233</v>
      </c>
      <c r="D9" s="191"/>
      <c r="E9" s="191"/>
      <c r="F9" s="191"/>
      <c r="G9" s="191"/>
      <c r="H9" s="191"/>
      <c r="I9" s="191"/>
    </row>
    <row r="10" spans="1:9" ht="28.5" customHeight="1">
      <c r="A10" s="14"/>
      <c r="B10" s="92" t="s">
        <v>24</v>
      </c>
      <c r="C10" s="191" t="s">
        <v>234</v>
      </c>
      <c r="D10" s="191"/>
      <c r="E10" s="191"/>
      <c r="F10" s="191"/>
      <c r="G10" s="191"/>
      <c r="H10" s="191"/>
      <c r="I10" s="191"/>
    </row>
    <row r="11" spans="1:9" ht="27" customHeight="1">
      <c r="A11" s="14"/>
      <c r="B11" s="92" t="s">
        <v>23</v>
      </c>
      <c r="C11" s="191" t="str">
        <f>'[1]2'!B7</f>
        <v>Ивановская обл., г.Кинешма, ул.2-я Шуйская , д.1</v>
      </c>
      <c r="D11" s="191"/>
      <c r="E11" s="191"/>
      <c r="F11" s="191"/>
      <c r="G11" s="191"/>
      <c r="H11" s="191"/>
      <c r="I11" s="191"/>
    </row>
    <row r="12" spans="1:9" ht="28.5" customHeight="1">
      <c r="A12" s="14"/>
      <c r="B12" s="92" t="s">
        <v>21</v>
      </c>
      <c r="C12" s="191" t="s">
        <v>235</v>
      </c>
      <c r="D12" s="191"/>
      <c r="E12" s="191"/>
      <c r="F12" s="191"/>
      <c r="G12" s="191"/>
      <c r="H12" s="191"/>
      <c r="I12" s="191"/>
    </row>
    <row r="13" spans="1:9" ht="27" customHeight="1">
      <c r="A13" s="14"/>
      <c r="B13" s="92" t="s">
        <v>22</v>
      </c>
      <c r="C13" s="321" t="s">
        <v>266</v>
      </c>
      <c r="D13" s="321"/>
      <c r="E13" s="321"/>
      <c r="F13" s="321"/>
      <c r="G13" s="321"/>
      <c r="H13" s="321"/>
      <c r="I13" s="321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303" t="s">
        <v>62</v>
      </c>
      <c r="C15" s="304"/>
      <c r="D15" s="304"/>
      <c r="E15" s="304"/>
      <c r="F15" s="304"/>
      <c r="G15" s="304"/>
      <c r="H15" s="304"/>
      <c r="I15" s="305"/>
      <c r="J15" s="312" t="s">
        <v>187</v>
      </c>
      <c r="K15" s="313"/>
      <c r="L15" s="314"/>
    </row>
    <row r="16" spans="1:12" ht="27" customHeight="1">
      <c r="A16" s="14"/>
      <c r="B16" s="306" t="s">
        <v>63</v>
      </c>
      <c r="C16" s="263"/>
      <c r="D16" s="263"/>
      <c r="E16" s="263"/>
      <c r="F16" s="263"/>
      <c r="G16" s="263"/>
      <c r="H16" s="263"/>
      <c r="I16" s="307"/>
      <c r="J16" s="315"/>
      <c r="K16" s="316"/>
      <c r="L16" s="317"/>
    </row>
    <row r="17" spans="1:12" ht="57.75" customHeight="1">
      <c r="A17" s="14"/>
      <c r="B17" s="308" t="s">
        <v>78</v>
      </c>
      <c r="C17" s="309"/>
      <c r="D17" s="309"/>
      <c r="E17" s="309"/>
      <c r="F17" s="309"/>
      <c r="G17" s="309"/>
      <c r="H17" s="309"/>
      <c r="I17" s="310"/>
      <c r="J17" s="318"/>
      <c r="K17" s="319"/>
      <c r="L17" s="320"/>
    </row>
    <row r="18" spans="1:9" ht="150.75" customHeight="1">
      <c r="A18" s="14"/>
      <c r="B18" s="311" t="s">
        <v>236</v>
      </c>
      <c r="C18" s="311"/>
      <c r="D18" s="311"/>
      <c r="E18" s="311"/>
      <c r="F18" s="311"/>
      <c r="G18" s="311"/>
      <c r="H18" s="311"/>
      <c r="I18" s="311"/>
    </row>
    <row r="19" spans="1:9" ht="32.25" customHeight="1">
      <c r="A19" s="14"/>
      <c r="B19" s="241" t="s">
        <v>222</v>
      </c>
      <c r="C19" s="242"/>
      <c r="D19" s="242"/>
      <c r="E19" s="242"/>
      <c r="F19" s="242"/>
      <c r="G19" s="242"/>
      <c r="H19" s="242"/>
      <c r="I19" s="242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7">
    <mergeCell ref="K1:L1"/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5">
      <selection activeCell="K27" sqref="K27"/>
    </sheetView>
  </sheetViews>
  <sheetFormatPr defaultColWidth="9.140625" defaultRowHeight="15"/>
  <cols>
    <col min="1" max="1" width="28.14062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1" spans="1:8" ht="18" customHeight="1">
      <c r="A1" s="3"/>
      <c r="B1" s="3"/>
      <c r="C1" s="3"/>
      <c r="D1" s="3"/>
      <c r="E1" s="3"/>
      <c r="F1" s="193" t="s">
        <v>188</v>
      </c>
      <c r="G1" s="193"/>
      <c r="H1" s="193"/>
    </row>
    <row r="2" spans="1:8" ht="25.5" customHeight="1">
      <c r="A2" s="3"/>
      <c r="B2" s="3"/>
      <c r="C2" s="3"/>
      <c r="D2" s="3"/>
      <c r="E2" s="3"/>
      <c r="F2" s="193"/>
      <c r="G2" s="193"/>
      <c r="H2" s="193"/>
    </row>
    <row r="3" spans="1:8" ht="27" customHeight="1">
      <c r="A3" s="3"/>
      <c r="B3" s="3"/>
      <c r="C3" s="3"/>
      <c r="D3" s="3"/>
      <c r="E3" s="3"/>
      <c r="F3" s="193"/>
      <c r="G3" s="193"/>
      <c r="H3" s="193"/>
    </row>
    <row r="4" spans="1:8" ht="64.5" customHeight="1">
      <c r="A4" s="13"/>
      <c r="B4" s="13"/>
      <c r="C4" s="13"/>
      <c r="D4" s="13"/>
      <c r="E4" s="13"/>
      <c r="F4" s="193"/>
      <c r="G4" s="193"/>
      <c r="H4" s="193"/>
    </row>
    <row r="5" spans="1:8" ht="23.25" customHeight="1">
      <c r="A5" s="13"/>
      <c r="B5" s="13"/>
      <c r="C5" s="13"/>
      <c r="D5" s="13"/>
      <c r="E5" s="13"/>
      <c r="F5" s="93"/>
      <c r="G5" s="93"/>
      <c r="H5" s="93"/>
    </row>
    <row r="6" spans="1:8" ht="17.25" customHeight="1">
      <c r="A6" s="94"/>
      <c r="B6" s="94"/>
      <c r="C6" s="94"/>
      <c r="D6" s="94"/>
      <c r="E6" s="94"/>
      <c r="F6" s="94"/>
      <c r="G6" s="94"/>
      <c r="H6" s="96" t="s">
        <v>190</v>
      </c>
    </row>
    <row r="7" spans="1:8" ht="26.25" customHeight="1">
      <c r="A7" s="194" t="s">
        <v>189</v>
      </c>
      <c r="B7" s="194"/>
      <c r="C7" s="194"/>
      <c r="D7" s="194"/>
      <c r="E7" s="194"/>
      <c r="F7" s="194"/>
      <c r="G7" s="194"/>
      <c r="H7" s="194"/>
    </row>
    <row r="8" ht="15" thickBot="1"/>
    <row r="9" spans="1:8" ht="15" thickTop="1">
      <c r="A9" s="199" t="s">
        <v>0</v>
      </c>
      <c r="B9" s="200"/>
      <c r="C9" s="186" t="s">
        <v>237</v>
      </c>
      <c r="D9" s="186"/>
      <c r="E9" s="186"/>
      <c r="F9" s="186"/>
      <c r="G9" s="186"/>
      <c r="H9" s="187"/>
    </row>
    <row r="10" spans="1:8" ht="14.25">
      <c r="A10" s="195" t="s">
        <v>19</v>
      </c>
      <c r="B10" s="196"/>
      <c r="C10" s="197">
        <v>3703045850</v>
      </c>
      <c r="D10" s="197"/>
      <c r="E10" s="197"/>
      <c r="F10" s="197"/>
      <c r="G10" s="197"/>
      <c r="H10" s="198"/>
    </row>
    <row r="11" spans="1:8" ht="14.25">
      <c r="A11" s="195" t="s">
        <v>20</v>
      </c>
      <c r="B11" s="196"/>
      <c r="C11" s="197">
        <v>370301001</v>
      </c>
      <c r="D11" s="197"/>
      <c r="E11" s="197"/>
      <c r="F11" s="197"/>
      <c r="G11" s="197"/>
      <c r="H11" s="198"/>
    </row>
    <row r="12" spans="1:8" ht="15" thickBot="1">
      <c r="A12" s="167" t="s">
        <v>64</v>
      </c>
      <c r="B12" s="168"/>
      <c r="C12" s="197" t="s">
        <v>238</v>
      </c>
      <c r="D12" s="197"/>
      <c r="E12" s="197"/>
      <c r="F12" s="197"/>
      <c r="G12" s="197"/>
      <c r="H12" s="198"/>
    </row>
    <row r="13" spans="1:8" ht="15" thickTop="1">
      <c r="A13" s="165" t="s">
        <v>66</v>
      </c>
      <c r="B13" s="162"/>
      <c r="C13" s="189" t="s">
        <v>270</v>
      </c>
      <c r="D13" s="189"/>
      <c r="E13" s="189"/>
      <c r="F13" s="189"/>
      <c r="G13" s="189"/>
      <c r="H13" s="190"/>
    </row>
    <row r="14" spans="1:8" ht="14.25">
      <c r="A14" s="171"/>
      <c r="B14" s="172"/>
      <c r="C14" s="191"/>
      <c r="D14" s="191"/>
      <c r="E14" s="191"/>
      <c r="F14" s="191"/>
      <c r="G14" s="191"/>
      <c r="H14" s="192"/>
    </row>
    <row r="15" spans="1:8" ht="14.25">
      <c r="A15" s="171" t="s">
        <v>16</v>
      </c>
      <c r="B15" s="172"/>
      <c r="C15" s="205" t="s">
        <v>271</v>
      </c>
      <c r="D15" s="205"/>
      <c r="E15" s="205"/>
      <c r="F15" s="205"/>
      <c r="G15" s="205"/>
      <c r="H15" s="206"/>
    </row>
    <row r="16" spans="1:8" ht="14.25">
      <c r="A16" s="171" t="s">
        <v>65</v>
      </c>
      <c r="B16" s="172"/>
      <c r="C16" s="205" t="s">
        <v>272</v>
      </c>
      <c r="D16" s="205"/>
      <c r="E16" s="205"/>
      <c r="F16" s="205"/>
      <c r="G16" s="205"/>
      <c r="H16" s="206"/>
    </row>
    <row r="17" spans="1:8" ht="15" thickBot="1">
      <c r="A17" s="207" t="s">
        <v>1</v>
      </c>
      <c r="B17" s="208"/>
      <c r="C17" s="169" t="s">
        <v>228</v>
      </c>
      <c r="D17" s="169"/>
      <c r="E17" s="169"/>
      <c r="F17" s="169"/>
      <c r="G17" s="169"/>
      <c r="H17" s="164"/>
    </row>
    <row r="18" spans="1:8" ht="23.25" customHeight="1" thickBot="1" thickTop="1">
      <c r="A18" s="209" t="s">
        <v>259</v>
      </c>
      <c r="B18" s="209"/>
      <c r="C18" s="209"/>
      <c r="D18" s="209"/>
      <c r="E18" s="209"/>
      <c r="F18" s="209"/>
      <c r="G18" s="209"/>
      <c r="H18" s="209"/>
    </row>
    <row r="19" spans="1:8" ht="21.75" customHeight="1">
      <c r="A19" s="210" t="s">
        <v>260</v>
      </c>
      <c r="B19" s="211"/>
      <c r="C19" s="210" t="s">
        <v>273</v>
      </c>
      <c r="D19" s="166"/>
      <c r="E19" s="210" t="s">
        <v>274</v>
      </c>
      <c r="F19" s="166"/>
      <c r="G19" s="210" t="s">
        <v>275</v>
      </c>
      <c r="H19" s="166"/>
    </row>
    <row r="20" spans="1:8" ht="24" customHeight="1">
      <c r="A20" s="201"/>
      <c r="B20" s="170"/>
      <c r="C20" s="180" t="s">
        <v>276</v>
      </c>
      <c r="D20" s="173" t="s">
        <v>277</v>
      </c>
      <c r="E20" s="180" t="s">
        <v>276</v>
      </c>
      <c r="F20" s="173" t="s">
        <v>277</v>
      </c>
      <c r="G20" s="180" t="s">
        <v>276</v>
      </c>
      <c r="H20" s="173" t="s">
        <v>277</v>
      </c>
    </row>
    <row r="21" spans="1:8" ht="14.25">
      <c r="A21" s="203" t="s">
        <v>25</v>
      </c>
      <c r="B21" s="177" t="s">
        <v>15</v>
      </c>
      <c r="C21" s="181">
        <v>1695.58</v>
      </c>
      <c r="D21" s="175">
        <v>1766.79</v>
      </c>
      <c r="E21" s="181">
        <v>1766.79</v>
      </c>
      <c r="F21" s="175">
        <v>1794.79</v>
      </c>
      <c r="G21" s="181">
        <v>1794.79</v>
      </c>
      <c r="H21" s="174">
        <v>1920.51</v>
      </c>
    </row>
    <row r="22" spans="1:8" ht="14.25">
      <c r="A22" s="203"/>
      <c r="B22" s="178" t="s">
        <v>27</v>
      </c>
      <c r="C22" s="181"/>
      <c r="D22" s="175"/>
      <c r="E22" s="181"/>
      <c r="F22" s="175"/>
      <c r="G22" s="181"/>
      <c r="H22" s="175"/>
    </row>
    <row r="23" spans="1:8" ht="14.25">
      <c r="A23" s="204" t="s">
        <v>26</v>
      </c>
      <c r="B23" s="177" t="s">
        <v>15</v>
      </c>
      <c r="C23" s="181">
        <v>1695.58</v>
      </c>
      <c r="D23" s="175">
        <v>1766.79</v>
      </c>
      <c r="E23" s="181">
        <v>1766.79</v>
      </c>
      <c r="F23" s="175">
        <v>1794.79</v>
      </c>
      <c r="G23" s="181">
        <v>1794.79</v>
      </c>
      <c r="H23" s="175">
        <v>1920.51</v>
      </c>
    </row>
    <row r="24" spans="1:8" ht="14.25">
      <c r="A24" s="204"/>
      <c r="B24" s="177" t="s">
        <v>27</v>
      </c>
      <c r="C24" s="182"/>
      <c r="D24" s="175"/>
      <c r="E24" s="181"/>
      <c r="F24" s="175"/>
      <c r="G24" s="181"/>
      <c r="H24" s="175"/>
    </row>
    <row r="25" spans="1:8" ht="18.75" customHeight="1">
      <c r="A25" s="201" t="s">
        <v>257</v>
      </c>
      <c r="B25" s="177" t="s">
        <v>15</v>
      </c>
      <c r="C25" s="181">
        <v>1423.8</v>
      </c>
      <c r="D25" s="175">
        <v>1483.6</v>
      </c>
      <c r="E25" s="181">
        <v>1483.6</v>
      </c>
      <c r="F25" s="175">
        <v>1559.26</v>
      </c>
      <c r="G25" s="181">
        <v>1559.26</v>
      </c>
      <c r="H25" s="175">
        <v>1632.55</v>
      </c>
    </row>
    <row r="26" spans="1:8" ht="24" customHeight="1">
      <c r="A26" s="201"/>
      <c r="B26" s="177" t="s">
        <v>27</v>
      </c>
      <c r="C26" s="181"/>
      <c r="D26" s="175"/>
      <c r="E26" s="181"/>
      <c r="F26" s="175"/>
      <c r="G26" s="181"/>
      <c r="H26" s="175"/>
    </row>
    <row r="27" spans="1:8" ht="20.25" customHeight="1">
      <c r="A27" s="201" t="s">
        <v>258</v>
      </c>
      <c r="B27" s="177" t="s">
        <v>15</v>
      </c>
      <c r="C27" s="181">
        <v>1230.07</v>
      </c>
      <c r="D27" s="175">
        <v>1281.73</v>
      </c>
      <c r="E27" s="181">
        <v>1281.73</v>
      </c>
      <c r="F27" s="175">
        <v>1347.1</v>
      </c>
      <c r="G27" s="181">
        <v>1347.1</v>
      </c>
      <c r="H27" s="175">
        <v>1410.41</v>
      </c>
    </row>
    <row r="28" spans="1:8" ht="21.75" customHeight="1" thickBot="1">
      <c r="A28" s="202"/>
      <c r="B28" s="179" t="s">
        <v>27</v>
      </c>
      <c r="C28" s="183"/>
      <c r="D28" s="184"/>
      <c r="E28" s="183"/>
      <c r="F28" s="184"/>
      <c r="G28" s="183"/>
      <c r="H28" s="176"/>
    </row>
    <row r="29" spans="1:8" ht="36.75" customHeight="1">
      <c r="A29" s="99"/>
      <c r="B29" s="100"/>
      <c r="C29" s="101"/>
      <c r="D29" s="101"/>
      <c r="E29" s="101"/>
      <c r="F29" s="101"/>
      <c r="G29" s="101"/>
      <c r="H29" s="102"/>
    </row>
    <row r="30" spans="1:8" ht="14.25">
      <c r="A30" s="14"/>
      <c r="B30" s="14"/>
      <c r="C30" s="14"/>
      <c r="D30" s="14"/>
      <c r="E30" s="14"/>
      <c r="F30" s="14"/>
      <c r="G30" s="14"/>
      <c r="H30" s="14"/>
    </row>
    <row r="31" spans="1:8" ht="31.5" customHeight="1">
      <c r="A31" s="188" t="s">
        <v>220</v>
      </c>
      <c r="B31" s="188"/>
      <c r="C31" s="188"/>
      <c r="D31" s="188"/>
      <c r="E31" s="188"/>
      <c r="F31" s="188"/>
      <c r="G31" s="188"/>
      <c r="H31" s="188"/>
    </row>
    <row r="32" spans="1:8" ht="48" customHeight="1">
      <c r="A32" s="188" t="s">
        <v>221</v>
      </c>
      <c r="B32" s="188"/>
      <c r="C32" s="188"/>
      <c r="D32" s="188"/>
      <c r="E32" s="188"/>
      <c r="F32" s="188"/>
      <c r="G32" s="188"/>
      <c r="H32" s="188"/>
    </row>
    <row r="33" spans="1:8" ht="14.25">
      <c r="A33" s="14"/>
      <c r="B33" s="14"/>
      <c r="C33" s="14"/>
      <c r="D33" s="14"/>
      <c r="E33" s="14"/>
      <c r="F33" s="14"/>
      <c r="G33" s="14"/>
      <c r="H33" s="14"/>
    </row>
    <row r="34" spans="1:8" ht="14.25">
      <c r="A34" s="14"/>
      <c r="B34" s="14"/>
      <c r="C34" s="14"/>
      <c r="D34" s="14"/>
      <c r="E34" s="14"/>
      <c r="F34" s="14"/>
      <c r="G34" s="14"/>
      <c r="H34" s="14"/>
    </row>
    <row r="35" spans="1:8" ht="14.25">
      <c r="A35" s="14"/>
      <c r="B35" s="14"/>
      <c r="C35" s="14"/>
      <c r="D35" s="14"/>
      <c r="E35" s="14"/>
      <c r="F35" s="14"/>
      <c r="G35" s="14"/>
      <c r="H35" s="14"/>
    </row>
    <row r="36" spans="1:8" ht="14.25">
      <c r="A36" s="14"/>
      <c r="B36" s="14"/>
      <c r="C36" s="14"/>
      <c r="D36" s="14"/>
      <c r="E36" s="14"/>
      <c r="F36" s="14"/>
      <c r="G36" s="14"/>
      <c r="H36" s="14"/>
    </row>
    <row r="37" spans="1:8" ht="14.25">
      <c r="A37" s="14"/>
      <c r="B37" s="14"/>
      <c r="C37" s="14"/>
      <c r="D37" s="14"/>
      <c r="E37" s="14"/>
      <c r="F37" s="14"/>
      <c r="G37" s="14"/>
      <c r="H37" s="14"/>
    </row>
    <row r="38" spans="1:8" ht="14.2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29">
    <mergeCell ref="A12:B12"/>
    <mergeCell ref="C12:H12"/>
    <mergeCell ref="C17:H17"/>
    <mergeCell ref="A13:B14"/>
    <mergeCell ref="C15:H15"/>
    <mergeCell ref="A15:B15"/>
    <mergeCell ref="A18:H18"/>
    <mergeCell ref="A19:B20"/>
    <mergeCell ref="A16:B16"/>
    <mergeCell ref="C19:D19"/>
    <mergeCell ref="E19:F19"/>
    <mergeCell ref="G19:H19"/>
    <mergeCell ref="F1:H4"/>
    <mergeCell ref="A7:H7"/>
    <mergeCell ref="A10:B10"/>
    <mergeCell ref="A11:B11"/>
    <mergeCell ref="C10:H10"/>
    <mergeCell ref="C11:H11"/>
    <mergeCell ref="A9:B9"/>
    <mergeCell ref="C9:H9"/>
    <mergeCell ref="A31:H31"/>
    <mergeCell ref="A32:H32"/>
    <mergeCell ref="C13:H14"/>
    <mergeCell ref="A25:A26"/>
    <mergeCell ref="A27:A28"/>
    <mergeCell ref="A21:A22"/>
    <mergeCell ref="A23:A24"/>
    <mergeCell ref="C16:H16"/>
    <mergeCell ref="A17:B1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">
      <c r="D1" s="95" t="s">
        <v>192</v>
      </c>
    </row>
    <row r="2" spans="1:4" ht="45.75" customHeight="1">
      <c r="A2" s="163" t="s">
        <v>191</v>
      </c>
      <c r="B2" s="212"/>
      <c r="C2" s="212"/>
      <c r="D2" s="212"/>
    </row>
    <row r="3" spans="1:4" ht="15" thickBot="1">
      <c r="A3" s="14"/>
      <c r="B3" s="14"/>
      <c r="C3" s="14"/>
      <c r="D3" s="14"/>
    </row>
    <row r="4" spans="1:8" ht="15" thickTop="1">
      <c r="A4" s="221" t="s">
        <v>0</v>
      </c>
      <c r="B4" s="222"/>
      <c r="C4" s="223" t="s">
        <v>237</v>
      </c>
      <c r="D4" s="224"/>
      <c r="E4" s="140"/>
      <c r="F4" s="140"/>
      <c r="G4" s="140"/>
      <c r="H4" s="141"/>
    </row>
    <row r="5" spans="1:8" ht="14.25">
      <c r="A5" s="225" t="s">
        <v>67</v>
      </c>
      <c r="B5" s="226"/>
      <c r="C5" s="228">
        <v>3703045850</v>
      </c>
      <c r="D5" s="229"/>
      <c r="E5" s="142"/>
      <c r="F5" s="142"/>
      <c r="G5" s="142"/>
      <c r="H5" s="143"/>
    </row>
    <row r="6" spans="1:8" ht="14.25">
      <c r="A6" s="225" t="s">
        <v>20</v>
      </c>
      <c r="B6" s="226"/>
      <c r="C6" s="228">
        <v>370301001</v>
      </c>
      <c r="D6" s="229"/>
      <c r="E6" s="142"/>
      <c r="F6" s="142"/>
      <c r="G6" s="142"/>
      <c r="H6" s="143"/>
    </row>
    <row r="7" spans="1:8" ht="15" thickBot="1">
      <c r="A7" s="225" t="s">
        <v>68</v>
      </c>
      <c r="B7" s="226"/>
      <c r="C7" s="230" t="s">
        <v>238</v>
      </c>
      <c r="D7" s="231"/>
      <c r="E7" s="144"/>
      <c r="F7" s="144"/>
      <c r="G7" s="144"/>
      <c r="H7" s="145"/>
    </row>
    <row r="8" spans="1:4" ht="29.25" customHeight="1" thickTop="1">
      <c r="A8" s="165" t="s">
        <v>66</v>
      </c>
      <c r="B8" s="162"/>
      <c r="C8" s="219"/>
      <c r="D8" s="220"/>
    </row>
    <row r="9" spans="1:4" ht="32.25" customHeight="1">
      <c r="A9" s="217" t="s">
        <v>16</v>
      </c>
      <c r="B9" s="218"/>
      <c r="C9" s="191"/>
      <c r="D9" s="192"/>
    </row>
    <row r="10" spans="1:4" ht="14.25">
      <c r="A10" s="225" t="s">
        <v>69</v>
      </c>
      <c r="B10" s="227"/>
      <c r="C10" s="191"/>
      <c r="D10" s="192"/>
    </row>
    <row r="11" spans="1:4" ht="15" thickBot="1">
      <c r="A11" s="213" t="s">
        <v>1</v>
      </c>
      <c r="B11" s="214"/>
      <c r="C11" s="215"/>
      <c r="D11" s="216"/>
    </row>
    <row r="12" spans="1:4" ht="15" thickBot="1" thickTop="1">
      <c r="A12" s="232" t="s">
        <v>31</v>
      </c>
      <c r="B12" s="232"/>
      <c r="C12" s="232" t="s">
        <v>3</v>
      </c>
      <c r="D12" s="232"/>
    </row>
    <row r="13" spans="1:4" ht="15" customHeight="1" thickBot="1" thickTop="1">
      <c r="A13" s="234" t="s">
        <v>174</v>
      </c>
      <c r="B13" s="234"/>
      <c r="C13" s="235" t="s">
        <v>264</v>
      </c>
      <c r="D13" s="235"/>
    </row>
    <row r="14" spans="1:4" ht="35.25" customHeight="1" thickBot="1" thickTop="1">
      <c r="A14" s="234"/>
      <c r="B14" s="234"/>
      <c r="C14" s="235"/>
      <c r="D14" s="235"/>
    </row>
    <row r="15" spans="1:4" ht="21.75" customHeight="1" thickBot="1" thickTop="1">
      <c r="A15" s="14"/>
      <c r="B15" s="14"/>
      <c r="C15" s="14"/>
      <c r="D15" s="14"/>
    </row>
    <row r="16" spans="1:4" ht="15" thickTop="1">
      <c r="A16" s="221" t="s">
        <v>0</v>
      </c>
      <c r="B16" s="240"/>
      <c r="C16" s="189"/>
      <c r="D16" s="190"/>
    </row>
    <row r="17" spans="1:4" ht="14.25">
      <c r="A17" s="225" t="s">
        <v>67</v>
      </c>
      <c r="B17" s="227"/>
      <c r="C17" s="191"/>
      <c r="D17" s="192"/>
    </row>
    <row r="18" spans="1:4" ht="14.25">
      <c r="A18" s="225" t="s">
        <v>20</v>
      </c>
      <c r="B18" s="227"/>
      <c r="C18" s="191"/>
      <c r="D18" s="192"/>
    </row>
    <row r="19" spans="1:4" ht="14.25">
      <c r="A19" s="225" t="s">
        <v>68</v>
      </c>
      <c r="B19" s="227"/>
      <c r="C19" s="191"/>
      <c r="D19" s="192"/>
    </row>
    <row r="20" spans="1:4" ht="29.25" customHeight="1">
      <c r="A20" s="236" t="s">
        <v>71</v>
      </c>
      <c r="B20" s="237"/>
      <c r="C20" s="238"/>
      <c r="D20" s="239"/>
    </row>
    <row r="21" spans="1:4" ht="32.25" customHeight="1">
      <c r="A21" s="217" t="s">
        <v>16</v>
      </c>
      <c r="B21" s="218"/>
      <c r="C21" s="191"/>
      <c r="D21" s="192"/>
    </row>
    <row r="22" spans="1:4" ht="14.25">
      <c r="A22" s="225" t="s">
        <v>70</v>
      </c>
      <c r="B22" s="227"/>
      <c r="C22" s="191"/>
      <c r="D22" s="192"/>
    </row>
    <row r="23" spans="1:4" ht="15" thickBot="1">
      <c r="A23" s="225" t="s">
        <v>1</v>
      </c>
      <c r="B23" s="227"/>
      <c r="C23" s="191"/>
      <c r="D23" s="192"/>
    </row>
    <row r="24" spans="1:4" ht="15" thickBot="1" thickTop="1">
      <c r="A24" s="232" t="s">
        <v>31</v>
      </c>
      <c r="B24" s="232"/>
      <c r="C24" s="232" t="s">
        <v>3</v>
      </c>
      <c r="D24" s="232"/>
    </row>
    <row r="25" spans="1:4" ht="15" thickBot="1" thickTop="1">
      <c r="A25" s="234" t="s">
        <v>175</v>
      </c>
      <c r="B25" s="234"/>
      <c r="C25" s="235"/>
      <c r="D25" s="235"/>
    </row>
    <row r="26" spans="1:4" ht="26.25" customHeight="1" thickBot="1" thickTop="1">
      <c r="A26" s="234"/>
      <c r="B26" s="234"/>
      <c r="C26" s="235"/>
      <c r="D26" s="235"/>
    </row>
    <row r="27" spans="1:4" ht="15" thickTop="1">
      <c r="A27" s="14"/>
      <c r="B27" s="14"/>
      <c r="C27" s="14"/>
      <c r="D27" s="14"/>
    </row>
    <row r="28" spans="1:9" ht="33" customHeight="1">
      <c r="A28" s="188" t="s">
        <v>220</v>
      </c>
      <c r="B28" s="233"/>
      <c r="C28" s="233"/>
      <c r="D28" s="233"/>
      <c r="E28" s="4"/>
      <c r="F28" s="4"/>
      <c r="G28" s="4"/>
      <c r="H28" s="4"/>
      <c r="I28" s="4"/>
    </row>
    <row r="29" spans="1:9" ht="64.5" customHeight="1">
      <c r="A29" s="188" t="s">
        <v>221</v>
      </c>
      <c r="B29" s="233"/>
      <c r="C29" s="233"/>
      <c r="D29" s="233"/>
      <c r="E29" s="4"/>
      <c r="F29" s="4"/>
      <c r="G29" s="4"/>
      <c r="H29" s="4"/>
      <c r="I29" s="4"/>
    </row>
  </sheetData>
  <sheetProtection/>
  <mergeCells count="43"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24:B24"/>
    <mergeCell ref="C24:D24"/>
    <mergeCell ref="A19:B19"/>
    <mergeCell ref="C19:D19"/>
    <mergeCell ref="C23:D23"/>
    <mergeCell ref="A20:B20"/>
    <mergeCell ref="C20:D20"/>
    <mergeCell ref="A21:B21"/>
    <mergeCell ref="C21:D21"/>
    <mergeCell ref="A22:B22"/>
    <mergeCell ref="A28:D28"/>
    <mergeCell ref="A29:D29"/>
    <mergeCell ref="A25:B26"/>
    <mergeCell ref="C25:D26"/>
    <mergeCell ref="C22:D22"/>
    <mergeCell ref="A23:B23"/>
    <mergeCell ref="C5:D5"/>
    <mergeCell ref="A6:B6"/>
    <mergeCell ref="C6:D6"/>
    <mergeCell ref="A10:B10"/>
    <mergeCell ref="C10:D10"/>
    <mergeCell ref="A7:B7"/>
    <mergeCell ref="C7:D7"/>
    <mergeCell ref="A12:B12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5.00390625" style="0" customWidth="1"/>
    <col min="4" max="7" width="9.140625" style="0" hidden="1" customWidth="1"/>
  </cols>
  <sheetData>
    <row r="1" ht="18">
      <c r="B1" s="95" t="s">
        <v>194</v>
      </c>
    </row>
    <row r="2" spans="1:3" ht="36" customHeight="1" thickBot="1">
      <c r="A2" s="243" t="s">
        <v>193</v>
      </c>
      <c r="B2" s="243"/>
      <c r="C2" s="2"/>
    </row>
    <row r="3" spans="1:7" ht="14.25">
      <c r="A3" s="149" t="s">
        <v>0</v>
      </c>
      <c r="B3" s="154" t="s">
        <v>237</v>
      </c>
      <c r="C3" s="161"/>
      <c r="D3" s="155"/>
      <c r="E3" s="155"/>
      <c r="F3" s="155"/>
      <c r="G3" s="156"/>
    </row>
    <row r="4" spans="1:7" ht="14.25">
      <c r="A4" s="150" t="s">
        <v>19</v>
      </c>
      <c r="B4" s="153">
        <v>3703045850</v>
      </c>
      <c r="C4" s="161"/>
      <c r="D4" s="157"/>
      <c r="E4" s="157"/>
      <c r="F4" s="157"/>
      <c r="G4" s="158"/>
    </row>
    <row r="5" spans="1:7" ht="14.25">
      <c r="A5" s="150" t="s">
        <v>20</v>
      </c>
      <c r="B5" s="153">
        <v>370301001</v>
      </c>
      <c r="C5" s="161"/>
      <c r="D5" s="157"/>
      <c r="E5" s="157"/>
      <c r="F5" s="157"/>
      <c r="G5" s="158"/>
    </row>
    <row r="6" spans="1:7" ht="15" thickBot="1">
      <c r="A6" s="151" t="s">
        <v>68</v>
      </c>
      <c r="B6" s="152" t="s">
        <v>238</v>
      </c>
      <c r="C6" s="161"/>
      <c r="D6" s="159"/>
      <c r="E6" s="159"/>
      <c r="F6" s="159"/>
      <c r="G6" s="160"/>
    </row>
    <row r="7" spans="1:2" ht="72">
      <c r="A7" s="147" t="s">
        <v>76</v>
      </c>
      <c r="B7" s="148"/>
    </row>
    <row r="8" spans="1:2" ht="28.5">
      <c r="A8" s="15" t="s">
        <v>16</v>
      </c>
      <c r="B8" s="22"/>
    </row>
    <row r="9" spans="1:2" ht="14.25">
      <c r="A9" s="25" t="s">
        <v>69</v>
      </c>
      <c r="B9" s="22"/>
    </row>
    <row r="10" spans="1:2" ht="15" thickBot="1">
      <c r="A10" s="26" t="s">
        <v>1</v>
      </c>
      <c r="B10" s="27"/>
    </row>
    <row r="11" spans="1:2" ht="15" thickBot="1" thickTop="1">
      <c r="A11" s="18" t="s">
        <v>31</v>
      </c>
      <c r="B11" s="18" t="s">
        <v>3</v>
      </c>
    </row>
    <row r="12" spans="1:2" ht="52.5" customHeight="1" thickBot="1" thickTop="1">
      <c r="A12" s="28" t="s">
        <v>17</v>
      </c>
      <c r="B12" s="97" t="s">
        <v>267</v>
      </c>
    </row>
    <row r="13" spans="1:2" ht="15" thickBot="1" thickTop="1">
      <c r="A13" s="14"/>
      <c r="B13" s="14"/>
    </row>
    <row r="14" spans="1:3" ht="15" thickTop="1">
      <c r="A14" s="19" t="s">
        <v>0</v>
      </c>
      <c r="B14" s="20"/>
      <c r="C14" s="1"/>
    </row>
    <row r="15" spans="1:2" ht="14.25">
      <c r="A15" s="21" t="s">
        <v>19</v>
      </c>
      <c r="B15" s="22"/>
    </row>
    <row r="16" spans="1:2" ht="14.25">
      <c r="A16" s="21" t="s">
        <v>20</v>
      </c>
      <c r="B16" s="22"/>
    </row>
    <row r="17" spans="1:2" ht="15" thickBot="1">
      <c r="A17" s="21" t="s">
        <v>68</v>
      </c>
      <c r="B17" s="22"/>
    </row>
    <row r="18" spans="1:2" ht="62.25" customHeight="1" thickTop="1">
      <c r="A18" s="23" t="s">
        <v>113</v>
      </c>
      <c r="B18" s="24"/>
    </row>
    <row r="19" spans="1:2" ht="28.5">
      <c r="A19" s="15" t="s">
        <v>16</v>
      </c>
      <c r="B19" s="22"/>
    </row>
    <row r="20" spans="1:2" ht="14.25">
      <c r="A20" s="25" t="s">
        <v>69</v>
      </c>
      <c r="B20" s="22"/>
    </row>
    <row r="21" spans="1:2" ht="15" thickBot="1">
      <c r="A21" s="26" t="s">
        <v>1</v>
      </c>
      <c r="B21" s="27"/>
    </row>
    <row r="22" spans="1:2" ht="15" thickBot="1" thickTop="1">
      <c r="A22" s="18" t="s">
        <v>31</v>
      </c>
      <c r="B22" s="18" t="s">
        <v>3</v>
      </c>
    </row>
    <row r="23" spans="1:2" ht="42" customHeight="1" thickBot="1" thickTop="1">
      <c r="A23" s="28" t="s">
        <v>18</v>
      </c>
      <c r="B23" s="29"/>
    </row>
    <row r="24" spans="1:2" ht="15" thickTop="1">
      <c r="A24" s="14"/>
      <c r="B24" s="14"/>
    </row>
    <row r="25" spans="1:4" ht="36" customHeight="1">
      <c r="A25" s="241" t="s">
        <v>218</v>
      </c>
      <c r="B25" s="242"/>
      <c r="C25" s="4"/>
      <c r="D25" s="4"/>
    </row>
    <row r="26" spans="1:4" ht="60.75" customHeight="1">
      <c r="A26" s="241" t="s">
        <v>219</v>
      </c>
      <c r="B26" s="242"/>
      <c r="C26" s="4"/>
      <c r="D26" s="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  <row r="38" spans="1:2" ht="14.25">
      <c r="A38" s="14"/>
      <c r="B38" s="14"/>
    </row>
    <row r="39" spans="1:2" ht="14.25">
      <c r="A39" s="14"/>
      <c r="B39" s="14"/>
    </row>
    <row r="40" spans="1:2" ht="14.25">
      <c r="A40" s="14"/>
      <c r="B40" s="14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="90" zoomScaleNormal="90" zoomScalePageLayoutView="0" workbookViewId="0" topLeftCell="A3">
      <selection activeCell="I23" sqref="I23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8">
      <c r="B1" s="95" t="s">
        <v>209</v>
      </c>
    </row>
    <row r="2" spans="1:2" ht="36" customHeight="1">
      <c r="A2" s="163" t="s">
        <v>195</v>
      </c>
      <c r="B2" s="212"/>
    </row>
    <row r="3" spans="1:2" ht="14.25" customHeight="1" thickBot="1">
      <c r="A3" s="14"/>
      <c r="B3" s="14"/>
    </row>
    <row r="4" spans="1:2" ht="14.25">
      <c r="A4" s="135" t="s">
        <v>0</v>
      </c>
      <c r="B4" s="137" t="s">
        <v>237</v>
      </c>
    </row>
    <row r="5" spans="1:2" ht="14.25">
      <c r="A5" s="135" t="s">
        <v>19</v>
      </c>
      <c r="B5" s="130">
        <v>3703045850</v>
      </c>
    </row>
    <row r="6" spans="1:2" ht="14.25">
      <c r="A6" s="135" t="s">
        <v>20</v>
      </c>
      <c r="B6" s="130">
        <v>370301001</v>
      </c>
    </row>
    <row r="7" spans="1:2" ht="14.25">
      <c r="A7" s="135" t="s">
        <v>68</v>
      </c>
      <c r="B7" s="130" t="s">
        <v>227</v>
      </c>
    </row>
    <row r="8" spans="1:2" ht="15" thickBot="1">
      <c r="A8" s="135" t="s">
        <v>72</v>
      </c>
      <c r="B8" s="138" t="s">
        <v>273</v>
      </c>
    </row>
    <row r="9" spans="1:2" ht="15" thickBot="1" thickTop="1">
      <c r="A9" s="32" t="s">
        <v>2</v>
      </c>
      <c r="B9" s="136" t="s">
        <v>3</v>
      </c>
    </row>
    <row r="10" spans="1:2" ht="31.5" customHeight="1" thickBot="1" thickTop="1">
      <c r="A10" s="33" t="s">
        <v>87</v>
      </c>
      <c r="B10" s="29" t="s">
        <v>230</v>
      </c>
    </row>
    <row r="11" spans="1:2" ht="15" thickBot="1" thickTop="1">
      <c r="A11" s="33" t="s">
        <v>88</v>
      </c>
      <c r="B11" s="97"/>
    </row>
    <row r="12" spans="1:2" ht="48.75" customHeight="1" thickTop="1">
      <c r="A12" s="34" t="s">
        <v>89</v>
      </c>
      <c r="B12" s="322">
        <v>128074.08267471264</v>
      </c>
    </row>
    <row r="13" spans="1:2" ht="28.5">
      <c r="A13" s="35" t="s">
        <v>28</v>
      </c>
      <c r="B13" s="323"/>
    </row>
    <row r="14" spans="1:2" ht="14.25">
      <c r="A14" s="35" t="s">
        <v>184</v>
      </c>
      <c r="B14" s="323">
        <v>82678.55311308999</v>
      </c>
    </row>
    <row r="15" spans="1:2" ht="42.75">
      <c r="A15" s="35" t="s">
        <v>30</v>
      </c>
      <c r="B15" s="323">
        <v>17041.079147349898</v>
      </c>
    </row>
    <row r="16" spans="1:2" ht="28.5">
      <c r="A16" s="36" t="s">
        <v>73</v>
      </c>
      <c r="B16" s="112">
        <f>B15/B17</f>
        <v>2.9642856032426077</v>
      </c>
    </row>
    <row r="17" spans="1:2" ht="14.25">
      <c r="A17" s="36" t="s">
        <v>32</v>
      </c>
      <c r="B17" s="323">
        <v>5748.798000000001</v>
      </c>
    </row>
    <row r="18" spans="1:2" ht="35.25" customHeight="1">
      <c r="A18" s="35" t="s">
        <v>33</v>
      </c>
      <c r="B18" s="323">
        <v>159.24885711915</v>
      </c>
    </row>
    <row r="19" spans="1:2" ht="28.5">
      <c r="A19" s="35" t="s">
        <v>34</v>
      </c>
      <c r="B19" s="323"/>
    </row>
    <row r="20" spans="1:2" ht="42.75">
      <c r="A20" s="35" t="s">
        <v>35</v>
      </c>
      <c r="B20" s="323">
        <v>10874.98948</v>
      </c>
    </row>
    <row r="21" spans="1:2" ht="57">
      <c r="A21" s="35" t="s">
        <v>36</v>
      </c>
      <c r="B21" s="323">
        <v>1336.3725801640928</v>
      </c>
    </row>
    <row r="22" spans="1:2" ht="28.5">
      <c r="A22" s="35" t="s">
        <v>37</v>
      </c>
      <c r="B22" s="323">
        <f>B12-B14-B15-B18-B20-B21-B24-B26-B27</f>
        <v>7970.94780698951</v>
      </c>
    </row>
    <row r="23" spans="1:2" ht="28.5">
      <c r="A23" s="37" t="s">
        <v>38</v>
      </c>
      <c r="B23" s="323"/>
    </row>
    <row r="24" spans="1:2" ht="28.5">
      <c r="A24" s="35" t="s">
        <v>39</v>
      </c>
      <c r="B24" s="323">
        <v>3561.739</v>
      </c>
    </row>
    <row r="25" spans="1:2" ht="28.5">
      <c r="A25" s="37" t="s">
        <v>40</v>
      </c>
      <c r="B25" s="323">
        <v>1046.6494108835898</v>
      </c>
    </row>
    <row r="26" spans="1:2" ht="42.75">
      <c r="A26" s="35" t="s">
        <v>41</v>
      </c>
      <c r="B26" s="323">
        <v>2147.7548999999995</v>
      </c>
    </row>
    <row r="27" spans="1:2" ht="74.25" thickBot="1">
      <c r="A27" s="38" t="s">
        <v>159</v>
      </c>
      <c r="B27" s="324">
        <v>2303.3977900000004</v>
      </c>
    </row>
    <row r="28" spans="1:2" ht="30" thickBot="1" thickTop="1">
      <c r="A28" s="39" t="s">
        <v>90</v>
      </c>
      <c r="B28" s="325">
        <v>-28304.0185347126</v>
      </c>
    </row>
    <row r="29" spans="1:2" ht="15" thickTop="1">
      <c r="A29" s="34" t="s">
        <v>91</v>
      </c>
      <c r="B29" s="322">
        <v>-28304.0185347126</v>
      </c>
    </row>
    <row r="30" spans="1:2" ht="91.5" customHeight="1" thickBot="1">
      <c r="A30" s="38" t="s">
        <v>4</v>
      </c>
      <c r="B30" s="115"/>
    </row>
    <row r="31" spans="1:2" ht="29.25" thickTop="1">
      <c r="A31" s="34" t="s">
        <v>92</v>
      </c>
      <c r="B31" s="114"/>
    </row>
    <row r="32" spans="1:2" ht="29.25" thickBot="1">
      <c r="A32" s="38" t="s">
        <v>6</v>
      </c>
      <c r="B32" s="115"/>
    </row>
    <row r="33" spans="1:2" ht="44.25" thickBot="1" thickTop="1">
      <c r="A33" s="33" t="s">
        <v>114</v>
      </c>
      <c r="B33" s="16" t="s">
        <v>278</v>
      </c>
    </row>
    <row r="34" spans="1:2" ht="15" thickBot="1" thickTop="1">
      <c r="A34" s="33" t="s">
        <v>93</v>
      </c>
      <c r="B34" s="97">
        <v>110</v>
      </c>
    </row>
    <row r="35" spans="1:2" ht="15" thickBot="1" thickTop="1">
      <c r="A35" s="33" t="s">
        <v>94</v>
      </c>
      <c r="B35" s="97">
        <v>94</v>
      </c>
    </row>
    <row r="36" spans="1:2" ht="30" thickBot="1" thickTop="1">
      <c r="A36" s="33" t="s">
        <v>95</v>
      </c>
      <c r="B36" s="97">
        <v>115.936</v>
      </c>
    </row>
    <row r="37" spans="1:2" ht="30" thickBot="1" thickTop="1">
      <c r="A37" s="33" t="s">
        <v>96</v>
      </c>
      <c r="B37" s="97" t="s">
        <v>232</v>
      </c>
    </row>
    <row r="38" spans="1:2" ht="29.25" thickTop="1">
      <c r="A38" s="34" t="s">
        <v>97</v>
      </c>
      <c r="B38" s="109">
        <v>78.974</v>
      </c>
    </row>
    <row r="39" spans="1:2" ht="14.25">
      <c r="A39" s="35" t="s">
        <v>5</v>
      </c>
      <c r="B39" s="110"/>
    </row>
    <row r="40" spans="1:2" ht="15" thickBot="1">
      <c r="A40" s="38" t="s">
        <v>75</v>
      </c>
      <c r="B40" s="111"/>
    </row>
    <row r="41" spans="1:2" ht="32.25" customHeight="1" thickBot="1" thickTop="1">
      <c r="A41" s="33" t="s">
        <v>98</v>
      </c>
      <c r="B41" s="107">
        <f>32.744/111.718</f>
        <v>0.2930951144846846</v>
      </c>
    </row>
    <row r="42" spans="1:2" ht="44.25" thickBot="1" thickTop="1">
      <c r="A42" s="33" t="s">
        <v>99</v>
      </c>
      <c r="B42" s="97">
        <v>14.655</v>
      </c>
    </row>
    <row r="43" spans="1:2" ht="30" thickBot="1" thickTop="1">
      <c r="A43" s="33" t="s">
        <v>100</v>
      </c>
      <c r="B43" s="97">
        <v>3.745</v>
      </c>
    </row>
    <row r="44" spans="1:2" ht="15" thickBot="1" thickTop="1">
      <c r="A44" s="33" t="s">
        <v>101</v>
      </c>
      <c r="B44" s="97" t="s">
        <v>232</v>
      </c>
    </row>
    <row r="45" spans="1:2" ht="30" thickBot="1" thickTop="1">
      <c r="A45" s="33" t="s">
        <v>102</v>
      </c>
      <c r="B45" s="97">
        <v>1</v>
      </c>
    </row>
    <row r="46" spans="1:2" ht="15" thickBot="1" thickTop="1">
      <c r="A46" s="33" t="s">
        <v>103</v>
      </c>
      <c r="B46" s="97">
        <v>5</v>
      </c>
    </row>
    <row r="47" spans="1:2" ht="30" thickBot="1" thickTop="1">
      <c r="A47" s="33" t="s">
        <v>104</v>
      </c>
      <c r="B47" s="97">
        <v>42</v>
      </c>
    </row>
    <row r="48" spans="1:2" ht="44.25" thickBot="1" thickTop="1">
      <c r="A48" s="33" t="s">
        <v>105</v>
      </c>
      <c r="B48" s="97">
        <v>166.01</v>
      </c>
    </row>
    <row r="49" spans="1:2" ht="44.25" thickBot="1" thickTop="1">
      <c r="A49" s="33" t="s">
        <v>106</v>
      </c>
      <c r="B49" s="97"/>
    </row>
    <row r="50" spans="1:2" ht="44.25" thickBot="1" thickTop="1">
      <c r="A50" s="33" t="s">
        <v>107</v>
      </c>
      <c r="B50" s="97"/>
    </row>
    <row r="51" spans="1:2" ht="15" thickTop="1">
      <c r="A51" s="14"/>
      <c r="B51" s="14"/>
    </row>
    <row r="52" spans="1:2" ht="30" customHeight="1">
      <c r="A52" s="241" t="s">
        <v>214</v>
      </c>
      <c r="B52" s="242"/>
    </row>
    <row r="53" spans="1:2" ht="33" customHeight="1">
      <c r="A53" s="244" t="s">
        <v>215</v>
      </c>
      <c r="B53" s="245"/>
    </row>
    <row r="54" spans="1:2" ht="105.75" customHeight="1">
      <c r="A54" s="246" t="s">
        <v>216</v>
      </c>
      <c r="B54" s="247"/>
    </row>
    <row r="55" spans="1:2" ht="33.75" customHeight="1">
      <c r="A55" s="246" t="s">
        <v>217</v>
      </c>
      <c r="B55" s="247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5.8515625" style="7" customWidth="1"/>
    <col min="2" max="2" width="32.57421875" style="7" customWidth="1"/>
    <col min="3" max="16384" width="9.140625" style="7" customWidth="1"/>
  </cols>
  <sheetData>
    <row r="1" ht="18">
      <c r="B1" s="95" t="s">
        <v>197</v>
      </c>
    </row>
    <row r="2" spans="1:2" ht="18" thickBot="1">
      <c r="A2" s="163" t="s">
        <v>196</v>
      </c>
      <c r="B2" s="212"/>
    </row>
    <row r="3" spans="1:2" ht="14.25">
      <c r="A3" s="135" t="s">
        <v>0</v>
      </c>
      <c r="B3" s="137" t="s">
        <v>237</v>
      </c>
    </row>
    <row r="4" spans="1:2" ht="14.25">
      <c r="A4" s="135" t="s">
        <v>19</v>
      </c>
      <c r="B4" s="130">
        <v>3703045850</v>
      </c>
    </row>
    <row r="5" spans="1:2" ht="14.25">
      <c r="A5" s="135" t="s">
        <v>20</v>
      </c>
      <c r="B5" s="130">
        <v>370301001</v>
      </c>
    </row>
    <row r="6" spans="1:2" ht="14.25">
      <c r="A6" s="135" t="s">
        <v>68</v>
      </c>
      <c r="B6" s="130" t="s">
        <v>263</v>
      </c>
    </row>
    <row r="7" spans="1:2" ht="15" thickBot="1">
      <c r="A7" s="135" t="s">
        <v>72</v>
      </c>
      <c r="B7" s="138" t="s">
        <v>273</v>
      </c>
    </row>
    <row r="8" spans="1:2" ht="15" thickBot="1" thickTop="1">
      <c r="A8" s="32" t="s">
        <v>2</v>
      </c>
      <c r="B8" s="136" t="s">
        <v>3</v>
      </c>
    </row>
    <row r="9" spans="1:2" s="6" customFormat="1" ht="15" thickTop="1">
      <c r="A9" s="40" t="s">
        <v>160</v>
      </c>
      <c r="B9" s="105">
        <f>B16</f>
        <v>82678.55311308999</v>
      </c>
    </row>
    <row r="10" spans="1:2" s="6" customFormat="1" ht="14.25">
      <c r="A10" s="40" t="s">
        <v>116</v>
      </c>
      <c r="B10" s="41"/>
    </row>
    <row r="11" spans="1:2" s="6" customFormat="1" ht="14.25">
      <c r="A11" s="42" t="s">
        <v>139</v>
      </c>
      <c r="B11" s="41"/>
    </row>
    <row r="12" spans="1:2" s="6" customFormat="1" ht="14.25">
      <c r="A12" s="42" t="s">
        <v>138</v>
      </c>
      <c r="B12" s="41"/>
    </row>
    <row r="13" spans="1:2" s="6" customFormat="1" ht="14.25">
      <c r="A13" s="42" t="s">
        <v>118</v>
      </c>
      <c r="B13" s="41"/>
    </row>
    <row r="14" spans="1:2" s="6" customFormat="1" ht="14.25">
      <c r="A14" s="42" t="s">
        <v>29</v>
      </c>
      <c r="B14" s="41"/>
    </row>
    <row r="15" spans="1:2" s="6" customFormat="1" ht="14.25">
      <c r="A15" s="40" t="s">
        <v>119</v>
      </c>
      <c r="B15" s="41"/>
    </row>
    <row r="16" spans="1:2" s="6" customFormat="1" ht="14.25">
      <c r="A16" s="42" t="s">
        <v>141</v>
      </c>
      <c r="B16" s="105">
        <v>82678.55311308999</v>
      </c>
    </row>
    <row r="17" spans="1:2" s="6" customFormat="1" ht="28.5">
      <c r="A17" s="42" t="s">
        <v>120</v>
      </c>
      <c r="B17" s="326">
        <v>5038.38840859644</v>
      </c>
    </row>
    <row r="18" spans="1:2" s="6" customFormat="1" ht="14.25">
      <c r="A18" s="42" t="s">
        <v>121</v>
      </c>
      <c r="B18" s="104">
        <v>16409.722</v>
      </c>
    </row>
    <row r="19" spans="1:2" s="6" customFormat="1" ht="14.25">
      <c r="A19" s="42" t="s">
        <v>29</v>
      </c>
      <c r="B19" s="104" t="s">
        <v>231</v>
      </c>
    </row>
    <row r="20" spans="1:2" s="6" customFormat="1" ht="14.25">
      <c r="A20" s="43" t="s">
        <v>122</v>
      </c>
      <c r="B20" s="41"/>
    </row>
    <row r="21" spans="1:2" s="6" customFormat="1" ht="28.5">
      <c r="A21" s="42" t="s">
        <v>140</v>
      </c>
      <c r="B21" s="106"/>
    </row>
    <row r="22" spans="1:2" s="6" customFormat="1" ht="14.25">
      <c r="A22" s="42" t="s">
        <v>142</v>
      </c>
      <c r="B22" s="105"/>
    </row>
    <row r="23" spans="1:2" s="6" customFormat="1" ht="14.25">
      <c r="A23" s="42" t="s">
        <v>121</v>
      </c>
      <c r="B23" s="104"/>
    </row>
    <row r="24" spans="1:2" s="6" customFormat="1" ht="14.25">
      <c r="A24" s="42" t="s">
        <v>29</v>
      </c>
      <c r="B24" s="104" t="s">
        <v>231</v>
      </c>
    </row>
    <row r="25" spans="1:2" s="6" customFormat="1" ht="14.25">
      <c r="A25" s="43" t="s">
        <v>124</v>
      </c>
      <c r="B25" s="41"/>
    </row>
    <row r="26" spans="1:2" s="6" customFormat="1" ht="28.5">
      <c r="A26" s="42" t="s">
        <v>143</v>
      </c>
      <c r="B26" s="41"/>
    </row>
    <row r="27" spans="1:2" s="6" customFormat="1" ht="14.25">
      <c r="A27" s="42" t="s">
        <v>123</v>
      </c>
      <c r="B27" s="41"/>
    </row>
    <row r="28" spans="1:2" s="6" customFormat="1" ht="14.25">
      <c r="A28" s="42" t="s">
        <v>121</v>
      </c>
      <c r="B28" s="41"/>
    </row>
    <row r="29" spans="1:2" s="6" customFormat="1" ht="14.25">
      <c r="A29" s="42" t="s">
        <v>29</v>
      </c>
      <c r="B29" s="41"/>
    </row>
    <row r="30" spans="1:2" s="6" customFormat="1" ht="14.25">
      <c r="A30" s="40" t="s">
        <v>125</v>
      </c>
      <c r="B30" s="41"/>
    </row>
    <row r="31" spans="1:2" s="6" customFormat="1" ht="14.25">
      <c r="A31" s="42" t="s">
        <v>144</v>
      </c>
      <c r="B31" s="41"/>
    </row>
    <row r="32" spans="1:2" s="6" customFormat="1" ht="14.25">
      <c r="A32" s="42" t="s">
        <v>123</v>
      </c>
      <c r="B32" s="41"/>
    </row>
    <row r="33" spans="1:2" s="6" customFormat="1" ht="14.25">
      <c r="A33" s="42" t="s">
        <v>126</v>
      </c>
      <c r="B33" s="41"/>
    </row>
    <row r="34" spans="1:2" s="6" customFormat="1" ht="14.25">
      <c r="A34" s="42" t="s">
        <v>29</v>
      </c>
      <c r="B34" s="41"/>
    </row>
    <row r="35" spans="1:2" s="6" customFormat="1" ht="14.25">
      <c r="A35" s="40" t="s">
        <v>127</v>
      </c>
      <c r="B35" s="41"/>
    </row>
    <row r="36" spans="1:2" s="6" customFormat="1" ht="14.25">
      <c r="A36" s="42" t="s">
        <v>145</v>
      </c>
      <c r="B36" s="41"/>
    </row>
    <row r="37" spans="1:2" s="6" customFormat="1" ht="14.25">
      <c r="A37" s="42" t="s">
        <v>117</v>
      </c>
      <c r="B37" s="41"/>
    </row>
    <row r="38" spans="1:2" s="6" customFormat="1" ht="14.25">
      <c r="A38" s="42" t="s">
        <v>146</v>
      </c>
      <c r="B38" s="41"/>
    </row>
    <row r="39" spans="1:2" s="6" customFormat="1" ht="14.25">
      <c r="A39" s="42" t="s">
        <v>29</v>
      </c>
      <c r="B39" s="41"/>
    </row>
    <row r="40" spans="1:2" s="6" customFormat="1" ht="14.25">
      <c r="A40" s="40" t="s">
        <v>128</v>
      </c>
      <c r="B40" s="41"/>
    </row>
    <row r="41" spans="1:2" s="6" customFormat="1" ht="14.25">
      <c r="A41" s="42" t="s">
        <v>147</v>
      </c>
      <c r="B41" s="41"/>
    </row>
    <row r="42" spans="1:2" s="6" customFormat="1" ht="14.25">
      <c r="A42" s="42" t="s">
        <v>117</v>
      </c>
      <c r="B42" s="41"/>
    </row>
    <row r="43" spans="1:2" s="6" customFormat="1" ht="14.25">
      <c r="A43" s="42" t="s">
        <v>146</v>
      </c>
      <c r="B43" s="41"/>
    </row>
    <row r="44" spans="1:2" s="6" customFormat="1" ht="14.25">
      <c r="A44" s="42" t="s">
        <v>29</v>
      </c>
      <c r="B44" s="41"/>
    </row>
    <row r="45" spans="1:2" s="6" customFormat="1" ht="14.25">
      <c r="A45" s="40" t="s">
        <v>129</v>
      </c>
      <c r="B45" s="41"/>
    </row>
    <row r="46" spans="1:2" s="6" customFormat="1" ht="14.25">
      <c r="A46" s="42" t="s">
        <v>149</v>
      </c>
      <c r="B46" s="41"/>
    </row>
    <row r="47" spans="1:2" s="6" customFormat="1" ht="14.25">
      <c r="A47" s="42" t="s">
        <v>117</v>
      </c>
      <c r="B47" s="41"/>
    </row>
    <row r="48" spans="1:2" s="6" customFormat="1" ht="14.25">
      <c r="A48" s="42" t="s">
        <v>146</v>
      </c>
      <c r="B48" s="41"/>
    </row>
    <row r="49" spans="1:2" s="6" customFormat="1" ht="14.25">
      <c r="A49" s="42" t="s">
        <v>29</v>
      </c>
      <c r="B49" s="41"/>
    </row>
    <row r="50" spans="1:2" s="6" customFormat="1" ht="14.25">
      <c r="A50" s="40" t="s">
        <v>130</v>
      </c>
      <c r="B50" s="41"/>
    </row>
    <row r="51" spans="1:2" s="6" customFormat="1" ht="14.25">
      <c r="A51" s="42" t="s">
        <v>150</v>
      </c>
      <c r="B51" s="41"/>
    </row>
    <row r="52" spans="1:2" s="6" customFormat="1" ht="14.25">
      <c r="A52" s="42" t="s">
        <v>117</v>
      </c>
      <c r="B52" s="41"/>
    </row>
    <row r="53" spans="1:2" s="6" customFormat="1" ht="14.25">
      <c r="A53" s="42" t="s">
        <v>146</v>
      </c>
      <c r="B53" s="41"/>
    </row>
    <row r="54" spans="1:2" s="6" customFormat="1" ht="14.25">
      <c r="A54" s="42" t="s">
        <v>29</v>
      </c>
      <c r="B54" s="41"/>
    </row>
    <row r="55" spans="1:2" s="6" customFormat="1" ht="14.25">
      <c r="A55" s="40" t="s">
        <v>131</v>
      </c>
      <c r="B55" s="41"/>
    </row>
    <row r="56" spans="1:2" s="6" customFormat="1" ht="14.25">
      <c r="A56" s="42" t="s">
        <v>151</v>
      </c>
      <c r="B56" s="41"/>
    </row>
    <row r="57" spans="1:2" s="6" customFormat="1" ht="14.25">
      <c r="A57" s="42" t="s">
        <v>117</v>
      </c>
      <c r="B57" s="41"/>
    </row>
    <row r="58" spans="1:2" s="6" customFormat="1" ht="14.25">
      <c r="A58" s="42" t="s">
        <v>146</v>
      </c>
      <c r="B58" s="41"/>
    </row>
    <row r="59" spans="1:2" s="6" customFormat="1" ht="14.25">
      <c r="A59" s="42" t="s">
        <v>29</v>
      </c>
      <c r="B59" s="41"/>
    </row>
    <row r="60" spans="1:2" s="6" customFormat="1" ht="14.25">
      <c r="A60" s="40" t="s">
        <v>132</v>
      </c>
      <c r="B60" s="41"/>
    </row>
    <row r="61" spans="1:2" s="6" customFormat="1" ht="14.25">
      <c r="A61" s="42" t="s">
        <v>152</v>
      </c>
      <c r="B61" s="41"/>
    </row>
    <row r="62" spans="1:2" s="6" customFormat="1" ht="14.25">
      <c r="A62" s="42" t="s">
        <v>117</v>
      </c>
      <c r="B62" s="41"/>
    </row>
    <row r="63" spans="1:2" s="6" customFormat="1" ht="14.25">
      <c r="A63" s="42" t="s">
        <v>146</v>
      </c>
      <c r="B63" s="41"/>
    </row>
    <row r="64" spans="1:2" s="6" customFormat="1" ht="14.25">
      <c r="A64" s="42" t="s">
        <v>29</v>
      </c>
      <c r="B64" s="41"/>
    </row>
    <row r="65" spans="1:2" s="6" customFormat="1" ht="14.25">
      <c r="A65" s="40" t="s">
        <v>133</v>
      </c>
      <c r="B65" s="41"/>
    </row>
    <row r="66" spans="1:2" s="6" customFormat="1" ht="14.25">
      <c r="A66" s="42" t="s">
        <v>153</v>
      </c>
      <c r="B66" s="41"/>
    </row>
    <row r="67" spans="1:2" s="6" customFormat="1" ht="14.25">
      <c r="A67" s="42" t="s">
        <v>117</v>
      </c>
      <c r="B67" s="41"/>
    </row>
    <row r="68" spans="1:2" s="6" customFormat="1" ht="14.25">
      <c r="A68" s="42" t="s">
        <v>146</v>
      </c>
      <c r="B68" s="41"/>
    </row>
    <row r="69" spans="1:2" s="6" customFormat="1" ht="14.25">
      <c r="A69" s="42" t="s">
        <v>29</v>
      </c>
      <c r="B69" s="41"/>
    </row>
    <row r="70" spans="1:2" s="6" customFormat="1" ht="14.25">
      <c r="A70" s="40" t="s">
        <v>134</v>
      </c>
      <c r="B70" s="41"/>
    </row>
    <row r="71" spans="1:2" s="6" customFormat="1" ht="14.25">
      <c r="A71" s="42" t="s">
        <v>154</v>
      </c>
      <c r="B71" s="41"/>
    </row>
    <row r="72" spans="1:2" s="6" customFormat="1" ht="14.25">
      <c r="A72" s="42" t="s">
        <v>117</v>
      </c>
      <c r="B72" s="41"/>
    </row>
    <row r="73" spans="1:2" s="6" customFormat="1" ht="14.25">
      <c r="A73" s="42" t="s">
        <v>146</v>
      </c>
      <c r="B73" s="41"/>
    </row>
    <row r="74" spans="1:2" s="6" customFormat="1" ht="14.25">
      <c r="A74" s="42" t="s">
        <v>29</v>
      </c>
      <c r="B74" s="41"/>
    </row>
    <row r="75" spans="1:2" s="6" customFormat="1" ht="14.25">
      <c r="A75" s="40" t="s">
        <v>135</v>
      </c>
      <c r="B75" s="41"/>
    </row>
    <row r="76" spans="1:2" s="6" customFormat="1" ht="14.25">
      <c r="A76" s="42" t="s">
        <v>155</v>
      </c>
      <c r="B76" s="41"/>
    </row>
    <row r="77" spans="1:2" s="6" customFormat="1" ht="14.25">
      <c r="A77" s="42" t="s">
        <v>117</v>
      </c>
      <c r="B77" s="41"/>
    </row>
    <row r="78" spans="1:2" s="6" customFormat="1" ht="14.25">
      <c r="A78" s="42" t="s">
        <v>146</v>
      </c>
      <c r="B78" s="41"/>
    </row>
    <row r="79" spans="1:2" s="6" customFormat="1" ht="14.25">
      <c r="A79" s="42" t="s">
        <v>29</v>
      </c>
      <c r="B79" s="41"/>
    </row>
    <row r="80" spans="1:2" ht="14.25">
      <c r="A80" s="40" t="s">
        <v>136</v>
      </c>
      <c r="B80" s="44"/>
    </row>
    <row r="81" spans="1:2" ht="14.25">
      <c r="A81" s="42" t="s">
        <v>148</v>
      </c>
      <c r="B81" s="44"/>
    </row>
    <row r="82" spans="1:2" ht="14.25">
      <c r="A82" s="42" t="s">
        <v>29</v>
      </c>
      <c r="B82" s="44"/>
    </row>
    <row r="83" spans="1:2" ht="14.25">
      <c r="A83" s="42" t="s">
        <v>172</v>
      </c>
      <c r="B83" s="44"/>
    </row>
    <row r="84" spans="1:2" ht="14.25">
      <c r="A84" s="42" t="s">
        <v>137</v>
      </c>
      <c r="B84" s="44"/>
    </row>
    <row r="85" spans="1:2" ht="14.25">
      <c r="A85" s="40" t="s">
        <v>156</v>
      </c>
      <c r="B85" s="44"/>
    </row>
    <row r="86" spans="1:2" s="6" customFormat="1" ht="14.25">
      <c r="A86" s="42" t="s">
        <v>158</v>
      </c>
      <c r="B86" s="41"/>
    </row>
    <row r="87" spans="1:2" s="6" customFormat="1" ht="14.25">
      <c r="A87" s="42" t="s">
        <v>117</v>
      </c>
      <c r="B87" s="41"/>
    </row>
    <row r="88" spans="1:2" s="6" customFormat="1" ht="14.25">
      <c r="A88" s="42" t="s">
        <v>146</v>
      </c>
      <c r="B88" s="41"/>
    </row>
    <row r="89" spans="1:2" s="6" customFormat="1" ht="15" thickBot="1">
      <c r="A89" s="42" t="s">
        <v>29</v>
      </c>
      <c r="B89" s="45"/>
    </row>
    <row r="90" spans="1:2" ht="14.25">
      <c r="A90" s="46" t="s">
        <v>157</v>
      </c>
      <c r="B90" s="47"/>
    </row>
    <row r="91" spans="1:2" ht="14.25">
      <c r="A91" s="47"/>
      <c r="B91" s="47"/>
    </row>
    <row r="92" spans="1:2" ht="14.25">
      <c r="A92" s="47"/>
      <c r="B92" s="47"/>
    </row>
    <row r="93" spans="1:2" ht="14.25">
      <c r="A93" s="47"/>
      <c r="B93" s="47"/>
    </row>
    <row r="94" spans="1:2" ht="14.25">
      <c r="A94" s="47"/>
      <c r="B94" s="47"/>
    </row>
    <row r="95" spans="1:2" ht="14.25">
      <c r="A95" s="47"/>
      <c r="B95" s="47"/>
    </row>
    <row r="96" spans="1:2" ht="14.25">
      <c r="A96" s="47"/>
      <c r="B96" s="47"/>
    </row>
    <row r="97" spans="1:2" ht="14.25">
      <c r="A97" s="47"/>
      <c r="B97" s="47"/>
    </row>
    <row r="98" spans="1:2" ht="14.25">
      <c r="A98" s="47"/>
      <c r="B98" s="47"/>
    </row>
    <row r="99" spans="1:2" ht="14.25">
      <c r="A99" s="47"/>
      <c r="B99" s="47"/>
    </row>
    <row r="100" spans="1:2" ht="14.25">
      <c r="A100" s="47"/>
      <c r="B100" s="47"/>
    </row>
    <row r="101" spans="1:2" ht="14.25">
      <c r="A101" s="47"/>
      <c r="B101" s="47"/>
    </row>
    <row r="102" spans="1:2" ht="14.25">
      <c r="A102" s="47"/>
      <c r="B102" s="47"/>
    </row>
    <row r="103" spans="1:2" ht="14.25">
      <c r="A103" s="47"/>
      <c r="B103" s="47"/>
    </row>
    <row r="104" spans="1:2" ht="14.25">
      <c r="A104" s="47"/>
      <c r="B104" s="47"/>
    </row>
    <row r="105" spans="1:2" ht="14.25">
      <c r="A105" s="47"/>
      <c r="B105" s="47"/>
    </row>
    <row r="106" spans="1:2" ht="14.25">
      <c r="A106" s="47"/>
      <c r="B106" s="47"/>
    </row>
    <row r="107" spans="1:2" ht="14.25">
      <c r="A107" s="47"/>
      <c r="B107" s="47"/>
    </row>
    <row r="108" spans="1:2" ht="14.25">
      <c r="A108" s="47"/>
      <c r="B108" s="47"/>
    </row>
    <row r="109" spans="1:2" ht="14.25">
      <c r="A109" s="47"/>
      <c r="B109" s="47"/>
    </row>
    <row r="110" spans="1:2" ht="14.25">
      <c r="A110" s="47"/>
      <c r="B110" s="47"/>
    </row>
    <row r="111" spans="1:2" ht="14.25">
      <c r="A111" s="47"/>
      <c r="B111" s="47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A16" sqref="A16:B1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">
      <c r="B1" s="95" t="s">
        <v>208</v>
      </c>
    </row>
    <row r="2" spans="1:2" ht="14.25">
      <c r="A2" s="163" t="s">
        <v>268</v>
      </c>
      <c r="B2" s="212"/>
    </row>
    <row r="3" spans="1:2" ht="57.75" customHeight="1" thickBot="1">
      <c r="A3" s="212"/>
      <c r="B3" s="212"/>
    </row>
    <row r="4" spans="1:2" ht="14.25">
      <c r="A4" s="118" t="s">
        <v>0</v>
      </c>
      <c r="B4" s="120" t="s">
        <v>237</v>
      </c>
    </row>
    <row r="5" spans="1:2" ht="14.25">
      <c r="A5" s="119" t="s">
        <v>19</v>
      </c>
      <c r="B5" s="121">
        <v>3703045850</v>
      </c>
    </row>
    <row r="6" spans="1:2" ht="14.25">
      <c r="A6" s="119" t="s">
        <v>20</v>
      </c>
      <c r="B6" s="121">
        <v>370301001</v>
      </c>
    </row>
    <row r="7" spans="1:2" ht="14.25">
      <c r="A7" s="119" t="s">
        <v>68</v>
      </c>
      <c r="B7" s="122" t="s">
        <v>261</v>
      </c>
    </row>
    <row r="8" spans="1:2" ht="15" thickBot="1">
      <c r="A8" s="117"/>
      <c r="B8" s="123"/>
    </row>
    <row r="9" spans="1:2" ht="15" thickBot="1">
      <c r="A9" s="116" t="s">
        <v>7</v>
      </c>
      <c r="B9" s="116" t="s">
        <v>3</v>
      </c>
    </row>
    <row r="10" spans="1:2" ht="15" thickBot="1" thickTop="1">
      <c r="A10" s="28" t="s">
        <v>8</v>
      </c>
      <c r="B10" s="108"/>
    </row>
    <row r="11" spans="1:4" ht="44.25" thickBot="1" thickTop="1">
      <c r="A11" s="16" t="s">
        <v>9</v>
      </c>
      <c r="B11" s="97"/>
      <c r="D11" s="3"/>
    </row>
    <row r="12" spans="1:2" ht="30" thickBot="1" thickTop="1">
      <c r="A12" s="16" t="s">
        <v>10</v>
      </c>
      <c r="B12" s="97"/>
    </row>
    <row r="13" spans="1:2" ht="51.75" customHeight="1" thickBot="1" thickTop="1">
      <c r="A13" s="48" t="s">
        <v>11</v>
      </c>
      <c r="B13" s="97"/>
    </row>
    <row r="14" spans="1:2" ht="15" thickTop="1">
      <c r="A14" s="14"/>
      <c r="B14" s="14"/>
    </row>
    <row r="15" spans="1:2" ht="14.25">
      <c r="A15" s="14"/>
      <c r="B15" s="14"/>
    </row>
    <row r="16" spans="1:2" ht="37.5" customHeight="1">
      <c r="A16" s="241" t="s">
        <v>213</v>
      </c>
      <c r="B16" s="242"/>
    </row>
    <row r="17" spans="1:2" ht="14.25">
      <c r="A17" s="14"/>
      <c r="B17" s="14"/>
    </row>
    <row r="18" spans="1:2" ht="14.25">
      <c r="A18" s="14"/>
      <c r="B18" s="14"/>
    </row>
    <row r="19" spans="1:2" ht="14.25">
      <c r="A19" s="14"/>
      <c r="B19" s="14"/>
    </row>
    <row r="20" spans="1:2" ht="14.25">
      <c r="A20" s="14"/>
      <c r="B20" s="14"/>
    </row>
    <row r="21" spans="1:2" ht="14.25">
      <c r="A21" s="14"/>
      <c r="B21" s="14"/>
    </row>
    <row r="22" spans="1:2" ht="14.25">
      <c r="A22" s="14"/>
      <c r="B22" s="14"/>
    </row>
    <row r="23" spans="1:2" ht="14.25">
      <c r="A23" s="14"/>
      <c r="B23" s="14"/>
    </row>
    <row r="24" spans="1:2" ht="14.25">
      <c r="A24" s="14"/>
      <c r="B24" s="14"/>
    </row>
    <row r="25" spans="1:2" ht="14.25">
      <c r="A25" s="14"/>
      <c r="B25" s="14"/>
    </row>
    <row r="26" spans="1:2" ht="14.25">
      <c r="A26" s="14"/>
      <c r="B26" s="1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>
      <c r="C1" s="95" t="s">
        <v>199</v>
      </c>
    </row>
    <row r="2" spans="1:3" ht="24.75" customHeight="1">
      <c r="A2" s="163" t="s">
        <v>198</v>
      </c>
      <c r="B2" s="163"/>
      <c r="C2" s="163"/>
    </row>
    <row r="3" spans="1:3" ht="15" thickBot="1">
      <c r="A3" s="14"/>
      <c r="B3" s="14"/>
      <c r="C3" s="14"/>
    </row>
    <row r="4" spans="1:3" ht="14.25">
      <c r="A4" s="256" t="s">
        <v>0</v>
      </c>
      <c r="B4" s="258"/>
      <c r="C4" s="259"/>
    </row>
    <row r="5" spans="1:3" ht="15" thickBot="1">
      <c r="A5" s="257"/>
      <c r="B5" s="260"/>
      <c r="C5" s="261"/>
    </row>
    <row r="6" spans="1:3" ht="15" thickBot="1">
      <c r="A6" s="50" t="s">
        <v>19</v>
      </c>
      <c r="B6" s="254"/>
      <c r="C6" s="254"/>
    </row>
    <row r="7" spans="1:3" ht="15" thickBot="1">
      <c r="A7" s="50" t="s">
        <v>20</v>
      </c>
      <c r="B7" s="254"/>
      <c r="C7" s="254"/>
    </row>
    <row r="8" spans="1:3" ht="15" thickBot="1">
      <c r="A8" s="50" t="s">
        <v>68</v>
      </c>
      <c r="B8" s="254"/>
      <c r="C8" s="254"/>
    </row>
    <row r="9" spans="1:3" ht="15" thickBot="1">
      <c r="A9" s="51" t="s">
        <v>42</v>
      </c>
      <c r="B9" s="254"/>
      <c r="C9" s="254"/>
    </row>
    <row r="10" spans="1:3" ht="15.75" customHeight="1">
      <c r="A10" s="255"/>
      <c r="B10" s="255"/>
      <c r="C10" s="255"/>
    </row>
    <row r="11" spans="1:3" ht="42.75" customHeight="1">
      <c r="A11" s="52" t="s">
        <v>108</v>
      </c>
      <c r="B11" s="251"/>
      <c r="C11" s="252"/>
    </row>
    <row r="12" spans="1:3" ht="48" customHeight="1">
      <c r="A12" s="52" t="s">
        <v>109</v>
      </c>
      <c r="B12" s="251"/>
      <c r="C12" s="252"/>
    </row>
    <row r="13" spans="1:3" ht="47.25" customHeight="1">
      <c r="A13" s="53" t="s">
        <v>110</v>
      </c>
      <c r="B13" s="251"/>
      <c r="C13" s="252"/>
    </row>
    <row r="14" spans="1:3" ht="36.75" customHeight="1">
      <c r="A14" s="253" t="s">
        <v>111</v>
      </c>
      <c r="B14" s="253"/>
      <c r="C14" s="253"/>
    </row>
    <row r="15" spans="1:3" ht="14.25">
      <c r="A15" s="14"/>
      <c r="B15" s="14"/>
      <c r="C15" s="14"/>
    </row>
    <row r="16" spans="1:3" ht="43.5" thickBot="1">
      <c r="A16" s="55" t="s">
        <v>179</v>
      </c>
      <c r="B16" s="56" t="s">
        <v>45</v>
      </c>
      <c r="C16" s="56" t="s">
        <v>43</v>
      </c>
    </row>
    <row r="17" spans="1:3" ht="15" thickBot="1">
      <c r="A17" s="57" t="s">
        <v>79</v>
      </c>
      <c r="B17" s="58"/>
      <c r="C17" s="59"/>
    </row>
    <row r="18" spans="1:3" ht="14.25">
      <c r="A18" s="60" t="s">
        <v>80</v>
      </c>
      <c r="B18" s="60"/>
      <c r="C18" s="60"/>
    </row>
    <row r="19" spans="1:3" ht="14.25">
      <c r="A19" s="31" t="s">
        <v>81</v>
      </c>
      <c r="B19" s="31"/>
      <c r="C19" s="31"/>
    </row>
    <row r="20" spans="1:3" ht="14.25">
      <c r="A20" s="31" t="s">
        <v>82</v>
      </c>
      <c r="B20" s="31"/>
      <c r="C20" s="31"/>
    </row>
    <row r="21" spans="1:3" ht="14.25">
      <c r="A21" s="14"/>
      <c r="B21" s="14"/>
      <c r="C21" s="14"/>
    </row>
    <row r="22" spans="1:3" ht="46.5" customHeight="1">
      <c r="A22" s="241" t="s">
        <v>210</v>
      </c>
      <c r="B22" s="242"/>
      <c r="C22" s="242"/>
    </row>
    <row r="23" spans="1:3" ht="63" customHeight="1">
      <c r="A23" s="246" t="s">
        <v>176</v>
      </c>
      <c r="B23" s="247"/>
      <c r="C23" s="247"/>
    </row>
    <row r="24" spans="1:3" ht="46.5" customHeight="1">
      <c r="A24" s="246" t="s">
        <v>177</v>
      </c>
      <c r="B24" s="247"/>
      <c r="C24" s="247"/>
    </row>
    <row r="25" spans="1:14" ht="17.25" customHeight="1">
      <c r="A25" s="248" t="s">
        <v>178</v>
      </c>
      <c r="B25" s="249"/>
      <c r="C25" s="249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4.25">
      <c r="A26" s="250"/>
      <c r="B26" s="250"/>
      <c r="C26" s="250"/>
    </row>
  </sheetData>
  <sheetProtection/>
  <mergeCells count="17">
    <mergeCell ref="B8:C8"/>
    <mergeCell ref="A10:C10"/>
    <mergeCell ref="B9:C9"/>
    <mergeCell ref="A4:A5"/>
    <mergeCell ref="B4:C5"/>
    <mergeCell ref="B6:C6"/>
    <mergeCell ref="B7:C7"/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">
      <c r="D1" s="95" t="s">
        <v>200</v>
      </c>
    </row>
    <row r="2" spans="1:4" ht="15">
      <c r="A2" s="255" t="s">
        <v>185</v>
      </c>
      <c r="B2" s="255"/>
      <c r="C2" s="255"/>
      <c r="D2" s="14"/>
    </row>
    <row r="3" spans="1:4" ht="15.75" thickBot="1">
      <c r="A3" s="17"/>
      <c r="B3" s="17"/>
      <c r="C3" s="17"/>
      <c r="D3" s="14"/>
    </row>
    <row r="4" spans="1:5" ht="15" thickBot="1">
      <c r="A4" s="49" t="s">
        <v>0</v>
      </c>
      <c r="B4" s="265"/>
      <c r="C4" s="266"/>
      <c r="D4" s="267"/>
      <c r="E4" s="5"/>
    </row>
    <row r="5" spans="1:5" ht="15" thickBot="1">
      <c r="A5" s="50" t="s">
        <v>19</v>
      </c>
      <c r="B5" s="265"/>
      <c r="C5" s="266"/>
      <c r="D5" s="267"/>
      <c r="E5" s="5"/>
    </row>
    <row r="6" spans="1:5" ht="15" thickBot="1">
      <c r="A6" s="50" t="s">
        <v>20</v>
      </c>
      <c r="B6" s="265"/>
      <c r="C6" s="266"/>
      <c r="D6" s="267"/>
      <c r="E6" s="5"/>
    </row>
    <row r="7" spans="1:5" ht="15" thickBot="1">
      <c r="A7" s="50" t="s">
        <v>68</v>
      </c>
      <c r="B7" s="265"/>
      <c r="C7" s="266"/>
      <c r="D7" s="267"/>
      <c r="E7" s="5"/>
    </row>
    <row r="8" spans="1:4" s="3" customFormat="1" ht="14.25">
      <c r="A8" s="61"/>
      <c r="B8" s="61"/>
      <c r="C8" s="61"/>
      <c r="D8" s="61"/>
    </row>
    <row r="9" spans="1:4" ht="17.25">
      <c r="A9" s="270" t="s">
        <v>180</v>
      </c>
      <c r="B9" s="270"/>
      <c r="C9" s="270"/>
      <c r="D9" s="270"/>
    </row>
    <row r="10" spans="1:4" s="3" customFormat="1" ht="15" thickBot="1">
      <c r="A10" s="61"/>
      <c r="B10" s="61"/>
      <c r="C10" s="61"/>
      <c r="D10" s="61"/>
    </row>
    <row r="11" spans="1:4" ht="27" customHeight="1" thickBot="1">
      <c r="A11" s="272" t="s">
        <v>161</v>
      </c>
      <c r="B11" s="276" t="s">
        <v>162</v>
      </c>
      <c r="C11" s="276" t="s">
        <v>86</v>
      </c>
      <c r="D11" s="275" t="s">
        <v>168</v>
      </c>
    </row>
    <row r="12" spans="1:4" ht="12" customHeight="1" thickBot="1">
      <c r="A12" s="272"/>
      <c r="B12" s="277"/>
      <c r="C12" s="277"/>
      <c r="D12" s="278"/>
    </row>
    <row r="13" spans="1:4" ht="15" thickBot="1">
      <c r="A13" s="273" t="s">
        <v>181</v>
      </c>
      <c r="B13" s="274"/>
      <c r="C13" s="274"/>
      <c r="D13" s="275"/>
    </row>
    <row r="14" spans="1:4" ht="14.25">
      <c r="A14" s="62" t="s">
        <v>169</v>
      </c>
      <c r="B14" s="63"/>
      <c r="C14" s="64"/>
      <c r="D14" s="65"/>
    </row>
    <row r="15" spans="1:4" ht="24">
      <c r="A15" s="66" t="s">
        <v>53</v>
      </c>
      <c r="B15" s="67"/>
      <c r="C15" s="68"/>
      <c r="D15" s="69"/>
    </row>
    <row r="16" spans="1:4" ht="24">
      <c r="A16" s="66" t="s">
        <v>54</v>
      </c>
      <c r="B16" s="67"/>
      <c r="C16" s="70"/>
      <c r="D16" s="69"/>
    </row>
    <row r="17" spans="1:4" ht="14.25">
      <c r="A17" s="71" t="s">
        <v>55</v>
      </c>
      <c r="B17" s="67"/>
      <c r="C17" s="70"/>
      <c r="D17" s="69"/>
    </row>
    <row r="18" spans="1:4" ht="14.25">
      <c r="A18" s="71" t="s">
        <v>56</v>
      </c>
      <c r="B18" s="67"/>
      <c r="C18" s="72"/>
      <c r="D18" s="69"/>
    </row>
    <row r="19" spans="1:4" ht="24">
      <c r="A19" s="66" t="s">
        <v>59</v>
      </c>
      <c r="B19" s="67"/>
      <c r="C19" s="73"/>
      <c r="D19" s="69"/>
    </row>
    <row r="20" spans="1:4" ht="14.25">
      <c r="A20" s="74" t="s">
        <v>57</v>
      </c>
      <c r="B20" s="67"/>
      <c r="C20" s="70"/>
      <c r="D20" s="69"/>
    </row>
    <row r="21" spans="1:4" ht="16.5" customHeight="1">
      <c r="A21" s="74" t="s">
        <v>58</v>
      </c>
      <c r="B21" s="67"/>
      <c r="C21" s="75"/>
      <c r="D21" s="69"/>
    </row>
    <row r="22" spans="1:4" ht="14.25">
      <c r="A22" s="66" t="s">
        <v>60</v>
      </c>
      <c r="B22" s="67"/>
      <c r="C22" s="68"/>
      <c r="D22" s="69"/>
    </row>
    <row r="23" spans="1:4" ht="24">
      <c r="A23" s="66" t="s">
        <v>61</v>
      </c>
      <c r="B23" s="67"/>
      <c r="C23" s="76"/>
      <c r="D23" s="69"/>
    </row>
    <row r="24" spans="1:4" ht="24">
      <c r="A24" s="66" t="s">
        <v>166</v>
      </c>
      <c r="B24" s="67"/>
      <c r="C24" s="76"/>
      <c r="D24" s="69"/>
    </row>
    <row r="25" spans="1:4" ht="14.25">
      <c r="A25" s="66" t="s">
        <v>173</v>
      </c>
      <c r="B25" s="67"/>
      <c r="C25" s="76"/>
      <c r="D25" s="69"/>
    </row>
    <row r="26" spans="1:4" ht="24">
      <c r="A26" s="66" t="s">
        <v>163</v>
      </c>
      <c r="B26" s="67"/>
      <c r="C26" s="76"/>
      <c r="D26" s="69"/>
    </row>
    <row r="27" spans="1:4" ht="24">
      <c r="A27" s="66" t="s">
        <v>164</v>
      </c>
      <c r="B27" s="67"/>
      <c r="C27" s="76"/>
      <c r="D27" s="69"/>
    </row>
    <row r="28" spans="1:4" ht="14.25">
      <c r="A28" s="66" t="s">
        <v>167</v>
      </c>
      <c r="B28" s="67"/>
      <c r="C28" s="76"/>
      <c r="D28" s="69"/>
    </row>
    <row r="29" spans="1:4" ht="14.25">
      <c r="A29" s="66" t="s">
        <v>165</v>
      </c>
      <c r="B29" s="67"/>
      <c r="C29" s="76"/>
      <c r="D29" s="69"/>
    </row>
    <row r="30" spans="1:4" ht="24">
      <c r="A30" s="66" t="s">
        <v>171</v>
      </c>
      <c r="B30" s="67"/>
      <c r="C30" s="76"/>
      <c r="D30" s="69"/>
    </row>
    <row r="31" spans="1:4" ht="24" thickBot="1">
      <c r="A31" s="77" t="s">
        <v>170</v>
      </c>
      <c r="B31" s="78"/>
      <c r="C31" s="79"/>
      <c r="D31" s="80"/>
    </row>
    <row r="32" spans="1:4" ht="14.25">
      <c r="A32" s="9"/>
      <c r="B32" s="10"/>
      <c r="C32" s="11"/>
      <c r="D32" s="12"/>
    </row>
    <row r="33" spans="1:4" ht="39" customHeight="1">
      <c r="A33" s="268" t="s">
        <v>211</v>
      </c>
      <c r="B33" s="269"/>
      <c r="C33" s="269"/>
      <c r="D33" s="269"/>
    </row>
    <row r="34" spans="1:4" ht="63" customHeight="1">
      <c r="A34" s="241" t="s">
        <v>176</v>
      </c>
      <c r="B34" s="242"/>
      <c r="C34" s="242"/>
      <c r="D34" s="271"/>
    </row>
    <row r="35" spans="1:4" ht="46.5" customHeight="1">
      <c r="A35" s="241" t="s">
        <v>177</v>
      </c>
      <c r="B35" s="242"/>
      <c r="C35" s="242"/>
      <c r="D35" s="271"/>
    </row>
    <row r="36" spans="1:4" ht="95.25" customHeight="1">
      <c r="A36" s="262" t="s">
        <v>183</v>
      </c>
      <c r="B36" s="263"/>
      <c r="C36" s="264"/>
      <c r="D36" s="264"/>
    </row>
    <row r="37" spans="1:4" ht="14.25">
      <c r="A37" s="61"/>
      <c r="B37" s="61"/>
      <c r="C37" s="14"/>
      <c r="D37" s="14"/>
    </row>
    <row r="38" spans="1:4" ht="14.25">
      <c r="A38" s="61"/>
      <c r="B38" s="61"/>
      <c r="C38" s="14"/>
      <c r="D38" s="14"/>
    </row>
    <row r="39" spans="1:4" ht="14.25">
      <c r="A39" s="61"/>
      <c r="B39" s="61"/>
      <c r="C39" s="14"/>
      <c r="D39" s="14"/>
    </row>
    <row r="40" spans="1:4" ht="14.25">
      <c r="A40" s="61"/>
      <c r="B40" s="61"/>
      <c r="C40" s="14"/>
      <c r="D40" s="14"/>
    </row>
    <row r="41" spans="1:4" ht="14.25">
      <c r="A41" s="61"/>
      <c r="B41" s="61"/>
      <c r="C41" s="14"/>
      <c r="D41" s="14"/>
    </row>
    <row r="42" spans="1:4" ht="14.25">
      <c r="A42" s="61"/>
      <c r="B42" s="61"/>
      <c r="C42" s="14"/>
      <c r="D42" s="14"/>
    </row>
    <row r="43" spans="1:4" ht="14.25">
      <c r="A43" s="61"/>
      <c r="B43" s="61"/>
      <c r="C43" s="14"/>
      <c r="D43" s="14"/>
    </row>
    <row r="44" spans="1:4" ht="14.25">
      <c r="A44" s="61"/>
      <c r="B44" s="61"/>
      <c r="C44" s="14"/>
      <c r="D44" s="14"/>
    </row>
    <row r="45" spans="1:4" ht="14.25">
      <c r="A45" s="61"/>
      <c r="B45" s="61"/>
      <c r="C45" s="14"/>
      <c r="D45" s="14"/>
    </row>
    <row r="46" spans="1:4" ht="14.25">
      <c r="A46" s="61"/>
      <c r="B46" s="61"/>
      <c r="C46" s="14"/>
      <c r="D46" s="14"/>
    </row>
    <row r="47" spans="1:4" ht="14.25">
      <c r="A47" s="61"/>
      <c r="B47" s="61"/>
      <c r="C47" s="14"/>
      <c r="D47" s="14"/>
    </row>
  </sheetData>
  <sheetProtection/>
  <mergeCells count="15">
    <mergeCell ref="A35:D35"/>
    <mergeCell ref="B6:D6"/>
    <mergeCell ref="A2:C2"/>
    <mergeCell ref="B4:D4"/>
    <mergeCell ref="B5:D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krasnova</cp:lastModifiedBy>
  <cp:lastPrinted>2010-07-26T10:33:21Z</cp:lastPrinted>
  <dcterms:created xsi:type="dcterms:W3CDTF">2010-02-15T13:42:22Z</dcterms:created>
  <dcterms:modified xsi:type="dcterms:W3CDTF">2017-04-25T13:16:46Z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